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45" windowWidth="10230" windowHeight="7590" tabRatio="811" firstSheet="2" activeTab="4"/>
  </bookViews>
  <sheets>
    <sheet name="RKT" sheetId="1" r:id="rId1"/>
    <sheet name="KEPALA" sheetId="3" r:id="rId2"/>
    <sheet name="DPUPR" sheetId="23" r:id="rId3"/>
    <sheet name="SEKDIN" sheetId="6" r:id="rId4"/>
    <sheet name="HANA" sheetId="5" r:id="rId5"/>
    <sheet name="PANGAT" sheetId="7" r:id="rId6"/>
    <sheet name="MISRODIN" sheetId="8" r:id="rId7"/>
    <sheet name="RATNO" sheetId="9" r:id="rId8"/>
    <sheet name="DRAJAT" sheetId="11" r:id="rId9"/>
    <sheet name="IKHSAN" sheetId="12" r:id="rId10"/>
    <sheet name="KURNIA" sheetId="22" r:id="rId11"/>
    <sheet name="TAMRIN" sheetId="14" r:id="rId12"/>
    <sheet name="SUPRI" sheetId="13" r:id="rId13"/>
    <sheet name="BACHTIAR" sheetId="15" r:id="rId14"/>
    <sheet name="FRESTI" sheetId="16" r:id="rId15"/>
    <sheet name="WAWAN" sheetId="17" r:id="rId16"/>
    <sheet name="SAEFUL" sheetId="19" r:id="rId17"/>
    <sheet name="FAJAR" sheetId="21" r:id="rId18"/>
  </sheets>
  <externalReferences>
    <externalReference r:id="rId19"/>
    <externalReference r:id="rId20"/>
  </externalReferences>
  <definedNames>
    <definedName name="_xlnm.Print_Area" localSheetId="13">BACHTIAR!$A$1:$I$40</definedName>
    <definedName name="_xlnm.Print_Area" localSheetId="2">DPUPR!$B$2:$J$49</definedName>
    <definedName name="_xlnm.Print_Area" localSheetId="8">DRAJAT!$C$2:$K$60</definedName>
    <definedName name="_xlnm.Print_Area" localSheetId="17">FAJAR!$C$2:$K$44</definedName>
    <definedName name="_xlnm.Print_Area" localSheetId="14">FRESTI!$C$2:$K$66</definedName>
    <definedName name="_xlnm.Print_Area" localSheetId="4">HANA!$A$1:$I$39</definedName>
    <definedName name="_xlnm.Print_Area" localSheetId="9">IKHSAN!$C$2:$K$52</definedName>
    <definedName name="_xlnm.Print_Area" localSheetId="1">KEPALA!$B$2:$J$25</definedName>
    <definedName name="_xlnm.Print_Area" localSheetId="10">KURNIA!$C$2:$K$48</definedName>
    <definedName name="_xlnm.Print_Area" localSheetId="6">MISRODIN!$B$2:$J$41</definedName>
    <definedName name="_xlnm.Print_Area" localSheetId="5">PANGAT!$C$2:$K$37</definedName>
    <definedName name="_xlnm.Print_Area" localSheetId="7">RATNO!$C$2:$K$71</definedName>
    <definedName name="_xlnm.Print_Area" localSheetId="0">RKT!$B$1:$F$25</definedName>
    <definedName name="_xlnm.Print_Area" localSheetId="16">SAEFUL!$C$2:$K$58</definedName>
    <definedName name="_xlnm.Print_Area" localSheetId="3">SEKDIN!$A$2:$I$35</definedName>
    <definedName name="_xlnm.Print_Area" localSheetId="12">SUPRI!$C$2:$K$43</definedName>
    <definedName name="_xlnm.Print_Area" localSheetId="11">TAMRIN!$B$2:$J$54</definedName>
    <definedName name="_xlnm.Print_Area" localSheetId="15">WAWAN!$C$2:$K$41</definedName>
  </definedNames>
  <calcPr calcId="144525"/>
</workbook>
</file>

<file path=xl/calcChain.xml><?xml version="1.0" encoding="utf-8"?>
<calcChain xmlns="http://schemas.openxmlformats.org/spreadsheetml/2006/main">
  <c r="G11" i="21" l="1"/>
  <c r="F11" i="21"/>
  <c r="E11" i="21"/>
  <c r="D11" i="21"/>
  <c r="G10" i="21"/>
  <c r="F10" i="21"/>
  <c r="E10" i="21"/>
  <c r="D10" i="21"/>
  <c r="F11" i="16" l="1"/>
</calcChain>
</file>

<file path=xl/sharedStrings.xml><?xml version="1.0" encoding="utf-8"?>
<sst xmlns="http://schemas.openxmlformats.org/spreadsheetml/2006/main" count="1293" uniqueCount="355">
  <si>
    <t>RENCANA KINERJA TAHUNAN</t>
  </si>
  <si>
    <t>NO.</t>
  </si>
  <si>
    <t>SASARAN</t>
  </si>
  <si>
    <t>INDIKATOR KINERJA</t>
  </si>
  <si>
    <t>TARGET</t>
  </si>
  <si>
    <t>Pembina Utama Muda</t>
  </si>
  <si>
    <t>PERJANJIAN KINERJA TAHUN 2018</t>
  </si>
  <si>
    <t>Triwulan</t>
  </si>
  <si>
    <t>I</t>
  </si>
  <si>
    <t>II</t>
  </si>
  <si>
    <t>III</t>
  </si>
  <si>
    <t>IV</t>
  </si>
  <si>
    <t>(1)</t>
  </si>
  <si>
    <t>(2)</t>
  </si>
  <si>
    <t>(3)</t>
  </si>
  <si>
    <t>(4)</t>
  </si>
  <si>
    <t>(5)</t>
  </si>
  <si>
    <t>KH. YAZID MAHFUDZ</t>
  </si>
  <si>
    <t xml:space="preserve">BADAN PERENCANAAN DAN PENELITIAN DAN PENGEMBANGAN DAERAH </t>
  </si>
  <si>
    <t>KABUPATEN KEBUMEN</t>
  </si>
  <si>
    <t>No.</t>
  </si>
  <si>
    <t>Sasaran Program/Kegiatan</t>
  </si>
  <si>
    <t>Indikator Kinerja</t>
  </si>
  <si>
    <t>Target</t>
  </si>
  <si>
    <t>(6)</t>
  </si>
  <si>
    <t>(7)</t>
  </si>
  <si>
    <t>(8)</t>
  </si>
  <si>
    <t>(9)</t>
  </si>
  <si>
    <t>Program Pelayanan Administrasi Perkantoran</t>
  </si>
  <si>
    <t>Program pengembangan data/informasi</t>
  </si>
  <si>
    <t>Program Peningkatan Sarana dan Prasarana Aparatur</t>
  </si>
  <si>
    <t xml:space="preserve">                 </t>
  </si>
  <si>
    <t xml:space="preserve">                     </t>
  </si>
  <si>
    <t>Mengetahui,</t>
  </si>
  <si>
    <t>INSPEKTUR</t>
  </si>
  <si>
    <t>Drs. H. MAHMUD FAUZI, M,Si</t>
  </si>
  <si>
    <t>NIP. 19610109 199102 1 002</t>
  </si>
  <si>
    <t>Program perencanaan pembangunan ekonomi</t>
  </si>
  <si>
    <t>Kegiatan</t>
  </si>
  <si>
    <t>Penyusunan dan pengumpulan data/informasi kebutuhan penyusunan dokumen perencanaan</t>
  </si>
  <si>
    <t>Anggaran</t>
  </si>
  <si>
    <t>Penyediaan jasa komunikasi, sumber daya air dan listrik</t>
  </si>
  <si>
    <t>Penyediaan jasa administrasi keuangan</t>
  </si>
  <si>
    <t>Penyediaan alat tulis kantor</t>
  </si>
  <si>
    <t>Penyediaan jasa pemeliharaan dan perizinan kendaraan dinas/operasional</t>
  </si>
  <si>
    <t>Penyediaan jasa perbaikan peralatan kerja</t>
  </si>
  <si>
    <t>Penyediaan barang cetakan dan penggandaan</t>
  </si>
  <si>
    <t>Penyediaan komponen instalasi listrik/penerangan bangunan kantor</t>
  </si>
  <si>
    <t>Monitoring, evaluasi dan pelaporan</t>
  </si>
  <si>
    <t>Sasaran Kegiatan</t>
  </si>
  <si>
    <t>Sasaran Program</t>
  </si>
  <si>
    <t>SATUAN</t>
  </si>
  <si>
    <t>%</t>
  </si>
  <si>
    <t>Satuan</t>
  </si>
  <si>
    <t>dokumen</t>
  </si>
  <si>
    <t>kegiatan</t>
  </si>
  <si>
    <t>bulan</t>
  </si>
  <si>
    <t>unit</t>
  </si>
  <si>
    <t>DINAS PEKERJAAN UMUM DAN PENATAAN RUANG</t>
  </si>
  <si>
    <t>KASI AIR BAKU</t>
  </si>
  <si>
    <t>FAJAR RACHMANTO, S.T</t>
  </si>
  <si>
    <t>KABID SUMBER DAYA AIR</t>
  </si>
  <si>
    <t xml:space="preserve">
SUPANGAT, S.T.</t>
  </si>
  <si>
    <t xml:space="preserve">KEPALA DINAS PEKERJAAN UMUM 
DAN PENATAAN RUANG
</t>
  </si>
  <si>
    <t>H. SLAMET MUSTOLKHAH, ST.MT</t>
  </si>
  <si>
    <t xml:space="preserve">KASI SUNGAI, PANTAI, 
DAN DRAINASE
</t>
  </si>
  <si>
    <t xml:space="preserve">DINAS PEKERJAAN UMUM 
DAN PENATAAN RUANG
</t>
  </si>
  <si>
    <t>SYAIFUL AMRI, S.T.</t>
  </si>
  <si>
    <t xml:space="preserve">   H. SLAMET MUSTOLKHAH, ST.MT</t>
  </si>
  <si>
    <t>KASI IRIGASI</t>
  </si>
  <si>
    <t xml:space="preserve">DINAS PEKERJAAN UMUM 
DAN PENATAAN RUANG
 </t>
  </si>
  <si>
    <t>WAWAN ISMANTO, ST. MT</t>
  </si>
  <si>
    <t xml:space="preserve"> NIP. 196507261992031006</t>
  </si>
  <si>
    <r>
      <rPr>
        <b/>
        <sz val="12"/>
        <color rgb="FF000000"/>
        <rFont val="Times New Roman"/>
        <family val="1"/>
      </rPr>
      <t xml:space="preserve">           </t>
    </r>
    <r>
      <rPr>
        <b/>
        <u/>
        <sz val="12"/>
        <color rgb="FF000000"/>
        <rFont val="Times New Roman"/>
        <family val="1"/>
      </rPr>
      <t>H. SLAMET MUSTOLKHAH, ST.MT</t>
    </r>
  </si>
  <si>
    <t xml:space="preserve"> NIP. 19690922 199703 1 005</t>
  </si>
  <si>
    <t>KASI PRASARANA DAN SARANA PERMUKIMAN</t>
  </si>
  <si>
    <t>FRESTIANA MANURUNG, S.Ars.</t>
  </si>
  <si>
    <t xml:space="preserve">KABID CIPTA KARYA DAN 
PENATAAN RUANG
</t>
  </si>
  <si>
    <t xml:space="preserve">
Ir MISRODIN</t>
  </si>
  <si>
    <t xml:space="preserve">KEPALA DINAS PEKERJAAN UMUM 
DAN PENATAAN RUANG
 </t>
  </si>
  <si>
    <t>NIP. 19690922 199703 1 005</t>
  </si>
  <si>
    <t>NIP. 196507261992031006</t>
  </si>
  <si>
    <t>KASI BANGUNAN GEDUNG</t>
  </si>
  <si>
    <t>BACHTIAR ACHMAD, S.T. M.Ec.Dev</t>
  </si>
  <si>
    <t xml:space="preserve">KASI PERUMAHAN, TATA RUANG 
DAN PERTANAHAN
</t>
  </si>
  <si>
    <t>Ir. SUPRIYONO, M.T.</t>
  </si>
  <si>
    <t>KASI JEMBATAN</t>
  </si>
  <si>
    <t>KHUSNI TAMRIN, S.ST.</t>
  </si>
  <si>
    <t>KABID BINA MARGA</t>
  </si>
  <si>
    <t>HANNA WIDYAWATI, S.T</t>
  </si>
  <si>
    <t>KASI OPERASIONAL DAN PEMELIHARAAN</t>
  </si>
  <si>
    <t>KURNIA HADI, S.T.</t>
  </si>
  <si>
    <t>KASI JALAN</t>
  </si>
  <si>
    <t>IKSANUDIN, S.ST., MT.</t>
  </si>
  <si>
    <t>NIP. 197102091993011002</t>
  </si>
  <si>
    <t xml:space="preserve">
HANNA WIDYAWATI, S.T
</t>
  </si>
  <si>
    <t>KASUBBAG PERENCANAAN DAN KEUANGAN</t>
  </si>
  <si>
    <t>Ir DRADJAT NUGROHO EDI</t>
  </si>
  <si>
    <t>NIP. 196606262007011012</t>
  </si>
  <si>
    <t>SEKRETARIS DINAS PEKERJAAN UMUM DAN PENATAAN RUANG</t>
  </si>
  <si>
    <t>MUHAMAD ARIFIN,S.Si.MT</t>
  </si>
  <si>
    <t>KASUBBAG UMUM DAN KEPEGAWAIAN</t>
  </si>
  <si>
    <t>SURATNO, S.E.</t>
  </si>
  <si>
    <t>NIP.196502051998031006</t>
  </si>
  <si>
    <t>H. SLAMET MUSTOLKHAH, ST.MT.</t>
  </si>
  <si>
    <t>NIP. 19680722 199903 1 001</t>
  </si>
  <si>
    <t xml:space="preserve"> NIP.197802262009032003</t>
  </si>
  <si>
    <t>KEPALA DINAS PEKERJAAN UMUM DAN PENATAAN RUANG</t>
  </si>
  <si>
    <t>PIHAK PERTAMA</t>
  </si>
  <si>
    <t>PIHAK KEDUA</t>
  </si>
  <si>
    <t>WAKIL BUPATI KEBUMEN</t>
  </si>
  <si>
    <t>-</t>
  </si>
  <si>
    <t>Rehabilitasi/pemeliharaan talud/bronjong</t>
  </si>
  <si>
    <t>Jumlah dokumen Perencanaan teknik turap/talud/bronjong</t>
  </si>
  <si>
    <t>Panjang turap/talud/bronjong yang dipelihara</t>
  </si>
  <si>
    <t>meter</t>
  </si>
  <si>
    <t>Pengembangan dan Pengelolaan Jaringan Irigasi, Rawa dan Jaringan Pengairan lainnya</t>
  </si>
  <si>
    <t>Luas jaringan irigasi yang berfungsi dengan baik</t>
  </si>
  <si>
    <t>Hektare</t>
  </si>
  <si>
    <t>Jumlah jaringan sungai yang berfungsi dengan baik</t>
  </si>
  <si>
    <t>lokasi</t>
  </si>
  <si>
    <t>Pengendalian Banjir</t>
  </si>
  <si>
    <t>Jumlah drainase yang dibangun/dipelihara</t>
  </si>
  <si>
    <t>Jumlah pantai muara sungai yang berfungsi dengan baik</t>
  </si>
  <si>
    <t>Jumlah Dokumen perencanaan teknk irigasi</t>
  </si>
  <si>
    <t>Jumlah Pekerjaan Sumber Daya Air yang dimonev</t>
  </si>
  <si>
    <t>7.356 ha</t>
  </si>
  <si>
    <t>7.724 ha</t>
  </si>
  <si>
    <t>7.967 ha</t>
  </si>
  <si>
    <t>8.214 ha</t>
  </si>
  <si>
    <t>Pembangunan saluran drainase/gorong-gorong</t>
  </si>
  <si>
    <t>Panjang saluran drainase/gorong-gorong yang dibangun</t>
  </si>
  <si>
    <t>kilo meter</t>
  </si>
  <si>
    <t>3 km</t>
  </si>
  <si>
    <t>5 km</t>
  </si>
  <si>
    <t>7 km</t>
  </si>
  <si>
    <t>10 km</t>
  </si>
  <si>
    <t>Panjang saluran drainase/gorong-gorong yang dipelihara</t>
  </si>
  <si>
    <t>2 km</t>
  </si>
  <si>
    <t>Perencanaan pembangunan ekonomi</t>
  </si>
  <si>
    <t>jumlah koordinasi cipta karya yang difasilitasi</t>
  </si>
  <si>
    <t>Pengembangan Kinerja Pengelolaan Air Minum dan Air Limbah</t>
  </si>
  <si>
    <t>Jumlah sambungan rumah air minum yang dibangun</t>
  </si>
  <si>
    <t>Jumlah pembangunan SR IPAL comunal di permukiman</t>
  </si>
  <si>
    <t>Pembangunan infrastruktur perdesaan</t>
  </si>
  <si>
    <t>Jumlah SR sarana dan prasarana air bersih yang dibangun</t>
  </si>
  <si>
    <t>Jumlah SR sarana dan prasarana air bersih yang dipelihara</t>
  </si>
  <si>
    <t xml:space="preserve"> Peningkatan Sarana/ Prasarana Cipta Karya</t>
  </si>
  <si>
    <t>Jumlah dokumen perencanaan teknik sarana prasarana permukiman</t>
  </si>
  <si>
    <t>Peningkatan Sarana/ Prasarana Cipta Karya</t>
  </si>
  <si>
    <t>Jumlah Gedung kantor pemerintah yang dibangun</t>
  </si>
  <si>
    <t>4 unit</t>
  </si>
  <si>
    <t>Jumlah gedung kantor pemerintah yang dipelihara</t>
  </si>
  <si>
    <t>Jumlah dokumen perencanaan teknik pembangunan gedung</t>
  </si>
  <si>
    <t>2 unit</t>
  </si>
  <si>
    <t>3 unit</t>
  </si>
  <si>
    <t>6 dok</t>
  </si>
  <si>
    <t>Peningkatan Sarana dan Prasarana Aparatur</t>
  </si>
  <si>
    <t>Pengendalian Pemanfaatan Ruang</t>
  </si>
  <si>
    <t>Jumlah tanah yang dibebaskan untuk pembangunan</t>
  </si>
  <si>
    <t>Jumlah rekomendasi IMB yang diterbitkan</t>
  </si>
  <si>
    <t>pemohon</t>
  </si>
  <si>
    <t>Pembangunan jalan dan jembatan</t>
  </si>
  <si>
    <t>Jumlah Dokumen Perencanaan teknik jembatan</t>
  </si>
  <si>
    <t>Jumlah jembatan yang terbangun</t>
  </si>
  <si>
    <t>Pembangunan turap/talud/bronjong</t>
  </si>
  <si>
    <t>Jumlah dokumen Perencanaan teknik turap/talud/bronjong pengaman jalan dan jembatan</t>
  </si>
  <si>
    <t>Panjang turap/talud/bronjong pengaman jalan dan jembatan yang terbangun</t>
  </si>
  <si>
    <t>Rehabilitasi/pemeliharaan jalan dan jembatan</t>
  </si>
  <si>
    <t>Jumlah dokumen perencanaan teknik rehabilitasi jembatan</t>
  </si>
  <si>
    <t>Jumlah jembatan yang tertangani kerusakannya</t>
  </si>
  <si>
    <t>Jumlah dokumen perencanaan teknik rehabilitasi/pemeliharaan jalan</t>
  </si>
  <si>
    <t>Panjang jalan kabupaten yang terpelihara</t>
  </si>
  <si>
    <t>Jumlah persediaan semen untuk pembangunan srana prasarana perdesaan/perkotaan</t>
  </si>
  <si>
    <t>Jumlah waktu pemeliharaan alat berat</t>
  </si>
  <si>
    <t>Peningkatan sarana dan prasarana kebinamargaan</t>
  </si>
  <si>
    <t>km</t>
  </si>
  <si>
    <t>zak</t>
  </si>
  <si>
    <t>Jumlah Pekerjaan Jalan dan Jembatan yang dimonev</t>
  </si>
  <si>
    <t>Panjang jalan kabupaten yang terbangun</t>
  </si>
  <si>
    <t>Jumlah dokumen perencanaan teknik jalan</t>
  </si>
  <si>
    <t>Panjang Jalan Kabupaten yang ditingkatkan</t>
  </si>
  <si>
    <t>Peningkatan Jalan &amp; Jembatan</t>
  </si>
  <si>
    <t>Pelayanan Administrasi Perkantoran</t>
  </si>
  <si>
    <t>Pembayaran honor pengelola kegiatan</t>
  </si>
  <si>
    <t>Pengembangan data/informasi</t>
  </si>
  <si>
    <t>Penyusunan data informasi dan target kinerja Perangkat Daerah</t>
  </si>
  <si>
    <t>Jumlah dokumen data informasi Database perencanaan</t>
  </si>
  <si>
    <t>Peningkatan dan pengembangan pengelolaan keuangan daerah</t>
  </si>
  <si>
    <t>Penataan aset/ barang daerah</t>
  </si>
  <si>
    <t>Jumlah aset/ barang daerah yang diamankan</t>
  </si>
  <si>
    <t>Peningkatan efisiensi perdagangan dalam negeri</t>
  </si>
  <si>
    <t>Jumlah Rekomendasi penerbitan IUJK</t>
  </si>
  <si>
    <t>Pengiriman surat dan tersedianya benda benda POS</t>
  </si>
  <si>
    <t>Pembayaran rekening listrik, air dan telepon</t>
  </si>
  <si>
    <t>Perbaikan/ pemeliharaan kendaraan dinas operasional persampahan, BBM dan jasa KIR serta STNK</t>
  </si>
  <si>
    <t>Penyediaan alat pembersih dan bahan pembersih</t>
  </si>
  <si>
    <t>Perbaikan peralatan kerja meliputi AC, komputer / laptop, sound</t>
  </si>
  <si>
    <t>Penyediaan barang cetakan, penggandaan, copy dll.</t>
  </si>
  <si>
    <t>Penyediaan komponen instalasi listrik/ penerangan</t>
  </si>
  <si>
    <t>Penyediaan Surat kabar</t>
  </si>
  <si>
    <t>Penyediaan Jamuan rapat dan tamu</t>
  </si>
  <si>
    <t>Penyedaan Biaya perjalanan dinas luar daerah</t>
  </si>
  <si>
    <t>Penyediaan Honor seluruh pegawai tidak tetap</t>
  </si>
  <si>
    <t>Penyediaan Biaya perjalanan dinas dalam daerah</t>
  </si>
  <si>
    <t>Jumlah kendaraan dinas/ operasional baru</t>
  </si>
  <si>
    <t xml:space="preserve">Jumlah perlengkapan gedung kantor yang baru </t>
  </si>
  <si>
    <t>Penyediaan Pemeliharaan meubeler</t>
  </si>
  <si>
    <t>Prosentase Ketersediaan Tanah untuk Pembangunan Pekerjaan Umum</t>
  </si>
  <si>
    <t>Prosentase saluran drainase/gorong-gorong dalam kondisi baik</t>
  </si>
  <si>
    <t>Prosentase ketersediaan Pengelolaan Air Minum dalam kondisi baik</t>
  </si>
  <si>
    <t>Prosentase ketersediaan Pengelolaan Air Limbah dalam kondisi baik</t>
  </si>
  <si>
    <t>Prosentase Infrastruktur Air Bersih Perdesaan dalam kondisi baik</t>
  </si>
  <si>
    <t>Prosentase rekomendasi IMB yang diterbitkan</t>
  </si>
  <si>
    <t>Prosentase Infrastruktur bidang keciptakaryaan dalam kondisi baik</t>
  </si>
  <si>
    <t>Meningkatnya pelayanan infrastruktur yang mendukung pengembangan wilayah</t>
  </si>
  <si>
    <t>prosentase Turap/talud/bronjong dalam kondisi baik</t>
  </si>
  <si>
    <t>prosentase jaringan irigasi dalam kondisi baik</t>
  </si>
  <si>
    <t>prosentase kebutuhan air baku yang tersedia</t>
  </si>
  <si>
    <t>prosentase Peningkatan Perlindungan perumahan penduduk dan areal persawahan serta areal pariwisata beserta infrastrukturnya dari bencana banjir dan abrasi</t>
  </si>
  <si>
    <t>prosentase Jalan Kabupaten dalam kondisi Baik</t>
  </si>
  <si>
    <t>prosentase Jembatan kabupaten dalam kondisi baik</t>
  </si>
  <si>
    <t>prosentase panjang jalan baru yang dibuat</t>
  </si>
  <si>
    <t>prosentase jumlah Jembatan kabupaten yang dibangun</t>
  </si>
  <si>
    <t>prosentase turap/talud/bronjong pengaman jalan dan jembatan dalam kondisi baik</t>
  </si>
  <si>
    <t>prosentase sarana dan prasarana kebinamargaan dalam kondisi baik</t>
  </si>
  <si>
    <t>Meningkatnya kapasitas kelembagaan dan aparatur pemerintahan</t>
  </si>
  <si>
    <t>Prosentase capaian kinerja pelayanan perangkat daerah</t>
  </si>
  <si>
    <t>Persentase pemenuhan tugas sarana prasarana kesekretariatan  terpenuhi</t>
  </si>
  <si>
    <t>Prosentase dokumen data informasi yang tersusun</t>
  </si>
  <si>
    <t>Prosentase tersusunnya laporan keuangan dan aset</t>
  </si>
  <si>
    <t>Prosentase Fasilitas kemudahan perijinan pengembangan usaha</t>
  </si>
  <si>
    <t>Meningkatnya pelayanan infrastruktur yang mendukung pembangunan wilayah</t>
  </si>
  <si>
    <t>Capaian jalan kabupaten dalam kondisi mantap</t>
  </si>
  <si>
    <t>Cakupan pelayanan air bersih</t>
  </si>
  <si>
    <t xml:space="preserve">Capaian Perlindungan Perumahan Penduduk dan areal persawahan serta areal pariwisata beserta infrastrukturnya dari bencana banjir dan abrasi  </t>
  </si>
  <si>
    <t>Program Penyediaan dan Pengelolaan Air Baku</t>
  </si>
  <si>
    <t>Pemetaan air bawah tanah</t>
  </si>
  <si>
    <t>Program Pengembangan, Pengelolaan, dan Konservasi Sungai, Danau dan Sumber Daya Air Lainnya</t>
  </si>
  <si>
    <t>Pembangunan embung, dan bangunan penampung air lainnya</t>
  </si>
  <si>
    <t>NIP. 198701142011011003</t>
  </si>
  <si>
    <t>DAN PENATAAN RUANG</t>
  </si>
  <si>
    <t>KEPALA DINAS PEKERJAAN UMUM</t>
  </si>
  <si>
    <t>Kebumen, 19 Februari 2018</t>
  </si>
  <si>
    <t>Jumlah dokumen perencanaan teknik jaringan sungai</t>
  </si>
  <si>
    <t>NIP. 198003022006041007</t>
  </si>
  <si>
    <t>Program 'Rehabilitasi/pemeliharaan talud/bronjong</t>
  </si>
  <si>
    <t>Perencanaan rehabilitasi/pemeliharaan talud/bronjong</t>
  </si>
  <si>
    <t>Program Pengembangan dan Pengelolaan Jaringan Irigasi, Rawa dan Jaringan Pengairan lainnya</t>
  </si>
  <si>
    <t>Perencanaan normalisasi saluran sungai</t>
  </si>
  <si>
    <t>Operasi dan pemeliharaan sungai</t>
  </si>
  <si>
    <t>Program Pengendalian Banjir</t>
  </si>
  <si>
    <t>Rehabilitasi dan Pemeliharaan bantaran dan tanggul sungai</t>
  </si>
  <si>
    <t>Normalisasi/pembangunan jaringan drainase</t>
  </si>
  <si>
    <t>Rehabilitasi /pembangunan patai dan muara</t>
  </si>
  <si>
    <t xml:space="preserve">NIP. 197810032010011005   </t>
  </si>
  <si>
    <t>Perencanaan Pembangunan jaringan irigasi</t>
  </si>
  <si>
    <t>Monitoring evaluasi dan pelaporan</t>
  </si>
  <si>
    <t>Operasi dan pemeliharaan jaringan Irigasi</t>
  </si>
  <si>
    <t>Rehabilitasi/pemeliharaan jaringan irigasi (DAK)</t>
  </si>
  <si>
    <t>Program Pembangunan saluran drainase/gorong-gorong</t>
  </si>
  <si>
    <t>Rehabilitasi/pemeliharaan saluran drainase/gorong-gorong</t>
  </si>
  <si>
    <t>Program Perencanaan pembangunan ekonomi</t>
  </si>
  <si>
    <t>Koordinasi perencanaan pembangunan bidang ekonomi</t>
  </si>
  <si>
    <t>Program Pengembangan Kinerja Pengelolaan Air Minum dan Air Limbah</t>
  </si>
  <si>
    <t>Penyediaan prasarana dan sarana air minum bagi masyarakat berpenghasilan rendah</t>
  </si>
  <si>
    <t>Penyediaan prasarana dan sarana air limbah</t>
  </si>
  <si>
    <t>Program Pembangunan infrastruktur perdesaan</t>
  </si>
  <si>
    <t>Pembangunan srana dan prasarana air bersih pedesaan</t>
  </si>
  <si>
    <t>Rehabilitasi/pemeliharaan sarana dan prasarana air bersih perdesaan</t>
  </si>
  <si>
    <t>Perencanaan sarana/prasarana permukiman</t>
  </si>
  <si>
    <t>Program Peningkatan Sarana/ Prasarana Cipta Karya</t>
  </si>
  <si>
    <t>Pembangunan gedung kantor pemerintah</t>
  </si>
  <si>
    <t>Pemeliharaan rutin/berkala gedung kantor pemerintah</t>
  </si>
  <si>
    <t>Perencanaan gedung</t>
  </si>
  <si>
    <t>Program Pengendalian Pemanfaatan Ruang</t>
  </si>
  <si>
    <t>Pengadaan Tanah</t>
  </si>
  <si>
    <t xml:space="preserve">Pengawasan pemanfaatan Ruang </t>
  </si>
  <si>
    <t>Program Pembangunan jalan dan jembatan</t>
  </si>
  <si>
    <t>Perencanaan Pembangunan jembatan</t>
  </si>
  <si>
    <t>Pembangunan Jembatan</t>
  </si>
  <si>
    <t>Program Pembangunan turap/talud/bronjong</t>
  </si>
  <si>
    <t>Perencanaan turap/talud/bronjong</t>
  </si>
  <si>
    <t>Program Rehabilitasi/pemeliharaan jalan dan jembatan</t>
  </si>
  <si>
    <t>Perencanaan rehabilitasi/pemeliharaan jembatan</t>
  </si>
  <si>
    <t>Rehabilitasi/pemeliharaan jembatan</t>
  </si>
  <si>
    <t>Perencanaan rehabilitasi/pemeliharaan jalan</t>
  </si>
  <si>
    <t>Rehabilitasi/pemeliharaan jalan</t>
  </si>
  <si>
    <t>Rehabilitasi/Pemeliharaan jalan (DAK)</t>
  </si>
  <si>
    <t>Pengadaan semen untuk pembangunan sarana prasarana pedesaan/perkotaan</t>
  </si>
  <si>
    <t>Program Peningkatan sarana dan prasarana kebinamargaan</t>
  </si>
  <si>
    <t>Rehabilitasi/pemeliharaan alat-alat berat</t>
  </si>
  <si>
    <t xml:space="preserve">                 NIP.197505112010011008                   </t>
  </si>
  <si>
    <t>NIP.197802262009032003</t>
  </si>
  <si>
    <t>Program Peningkatan Jalan &amp; Jembatan</t>
  </si>
  <si>
    <t>Peningkatan Jalan (Banprop)</t>
  </si>
  <si>
    <t>Peningkataan Jalan</t>
  </si>
  <si>
    <t>Perencanaan pembangunan jalan</t>
  </si>
  <si>
    <t>Pembangunan Jalan</t>
  </si>
  <si>
    <t>0.35%</t>
  </si>
  <si>
    <t>Program Pengembangan data/informasi</t>
  </si>
  <si>
    <t>Pengumpulan, updating dan analisi data informasi capaian target kinerja program dan kegiatan</t>
  </si>
  <si>
    <t>Program Peningkatan dan pengembangan pengelolaan keuangan daerah</t>
  </si>
  <si>
    <t>Peningkatan managemen aset/barang daerah</t>
  </si>
  <si>
    <t>Pengamanan aset/barang milik daerah</t>
  </si>
  <si>
    <t>Program Peningkatan efisiensi perdagangan dalam negeri</t>
  </si>
  <si>
    <t>Fasilitas kemudahan perijinan pengembangan usaha</t>
  </si>
  <si>
    <t>Penyediaan Jasa surat menyurat</t>
  </si>
  <si>
    <t xml:space="preserve">Penyediaan jasa kebersihan kantor </t>
  </si>
  <si>
    <t>Penyediaan bahan bacaan dan peraturan perundang-undangan</t>
  </si>
  <si>
    <t>Penyediaan Makanan dan minuman</t>
  </si>
  <si>
    <t>Rapat-rapat koordinasi konsultasi keluar daerah</t>
  </si>
  <si>
    <t>Penunjang Administrasi Perkantoran</t>
  </si>
  <si>
    <t>Rapat-rapat koordinasi konsultasi dalam daerah</t>
  </si>
  <si>
    <t xml:space="preserve">Pengadaan kendaraan dinas/operasional </t>
  </si>
  <si>
    <t>Pengadaan Perlengkapan gedung kantor</t>
  </si>
  <si>
    <t>Pemeliharaan rutin/berkala mebeleur</t>
  </si>
  <si>
    <t>0.00%</t>
  </si>
  <si>
    <t>NIP. 198601312010012031</t>
  </si>
  <si>
    <t>NIP. 196103271994031001</t>
  </si>
  <si>
    <t xml:space="preserve">NIP. 197704292006041004          </t>
  </si>
  <si>
    <t xml:space="preserve"> </t>
  </si>
  <si>
    <t>NIP. 196606141996031002</t>
  </si>
  <si>
    <t>NIP. 197911091999031004</t>
  </si>
  <si>
    <t>NIP. 197802262009032003</t>
  </si>
  <si>
    <t xml:space="preserve">Plt. SEKRETARIS DAERAH </t>
  </si>
  <si>
    <t>Ir MISRODIN</t>
  </si>
  <si>
    <t>SUPANGAT, S.T.</t>
  </si>
  <si>
    <t>KEPALA DINAS PEKERJAAN UMUM 
DAN PENATAAN RUANG</t>
  </si>
  <si>
    <t>NO</t>
  </si>
  <si>
    <t>PROGRAM</t>
  </si>
  <si>
    <t>ANGGARAN</t>
  </si>
  <si>
    <t>KETERANGAN</t>
  </si>
  <si>
    <t xml:space="preserve"> Kebumen, 19 Februari 2018 </t>
  </si>
  <si>
    <t xml:space="preserve">WAKIL BUPATI KEBUMEN </t>
  </si>
  <si>
    <t>Capaian jalan kabupaten Kebumen dalam kondisi mantap</t>
  </si>
  <si>
    <t>Capaian jaringan irigasi kewenangan kabupaten dalam kondisi baik</t>
  </si>
  <si>
    <t>Capaian Perlindungan Perumahan Penduduk dan areal persawahan serta areal pariwisata beserta infrastrukturnya dari bencana banjir dan abrasi</t>
  </si>
  <si>
    <t>Prosentase capaian layanan SKPD</t>
  </si>
  <si>
    <t>DINAS PEKERJAAN UMUM DAN PENATAAN RUANG KABUPATEN KEBUMEN</t>
  </si>
  <si>
    <t xml:space="preserve">Kepala DPUPR Kab. Kebumen </t>
  </si>
  <si>
    <t>Program pembangunan jalan dan jembatan</t>
  </si>
  <si>
    <t>Program pembangunan saluran drainase/gorong-gorong</t>
  </si>
  <si>
    <t>Program pembangunan turap/talud/bronjong</t>
  </si>
  <si>
    <t>Program peningkatan dan pengembangan pengelolaan keuangan daerah</t>
  </si>
  <si>
    <t>Program peningkatan efisiensi perdagangan dalam negeri</t>
  </si>
  <si>
    <t>Program rehabilitasi/pemeliharaan jalan dan jembatan</t>
  </si>
  <si>
    <t>Program rehabilitasi/pemeliharaan talud/bronjong</t>
  </si>
  <si>
    <t>Program peningkatan sarana dan prasarana kebinamargaan</t>
  </si>
  <si>
    <t>Program pembangunan infrastruktur perdesaan</t>
  </si>
  <si>
    <t>PERANGKAT DAERAH</t>
  </si>
  <si>
    <t>TAHUN</t>
  </si>
  <si>
    <t>: DINAS PEKERJAAN UMUM DAN PENATAAN RUANG KABUPATEN KEBUMEN</t>
  </si>
  <si>
    <t>: 2018</t>
  </si>
  <si>
    <t xml:space="preserve">Kebumen, 19 Februari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</si>
</sst>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&quot;Rp&quot;#,##0;[Red]\-&quot;Rp&quot;#,##0"/>
    <numFmt numFmtId="165" formatCode="0.0%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color rgb="FF000000"/>
      <name val="Times New Roman"/>
      <family val="1"/>
    </font>
    <font>
      <u/>
      <sz val="12"/>
      <color theme="1"/>
      <name val="Times New Roman"/>
      <family val="1"/>
    </font>
    <font>
      <u/>
      <sz val="12"/>
      <color rgb="FF000000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61">
    <xf numFmtId="0" fontId="0" fillId="0" borderId="0" xfId="0"/>
    <xf numFmtId="0" fontId="2" fillId="2" borderId="0" xfId="0" applyFont="1" applyFill="1" applyAlignment="1">
      <alignment vertical="center" wrapText="1"/>
    </xf>
    <xf numFmtId="0" fontId="1" fillId="0" borderId="0" xfId="0" applyFont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 vertical="center" indent="5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4" xfId="0" quotePrefix="1" applyFont="1" applyFill="1" applyBorder="1" applyAlignment="1">
      <alignment horizontal="center"/>
    </xf>
    <xf numFmtId="0" fontId="2" fillId="0" borderId="0" xfId="0" applyFont="1" applyAlignment="1">
      <alignment vertical="center"/>
    </xf>
    <xf numFmtId="10" fontId="1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0" fontId="9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center" indent="5"/>
    </xf>
    <xf numFmtId="0" fontId="7" fillId="0" borderId="0" xfId="0" applyFont="1" applyAlignment="1">
      <alignment vertical="top" wrapText="1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/>
    </xf>
    <xf numFmtId="0" fontId="1" fillId="0" borderId="5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1" fillId="0" borderId="2" xfId="0" quotePrefix="1" applyNumberFormat="1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9" fillId="0" borderId="1" xfId="0" quotePrefix="1" applyFont="1" applyFill="1" applyBorder="1" applyAlignment="1">
      <alignment horizontal="center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10" fontId="9" fillId="0" borderId="0" xfId="0" applyNumberFormat="1" applyFont="1" applyBorder="1" applyAlignment="1">
      <alignment horizontal="center" vertical="center"/>
    </xf>
    <xf numFmtId="43" fontId="9" fillId="0" borderId="1" xfId="2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0" fontId="1" fillId="0" borderId="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0" fontId="1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vertical="center"/>
    </xf>
    <xf numFmtId="43" fontId="1" fillId="0" borderId="1" xfId="2" applyFont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3" fontId="1" fillId="0" borderId="0" xfId="2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3" fontId="1" fillId="0" borderId="1" xfId="2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43" fontId="1" fillId="0" borderId="6" xfId="2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wrapText="1"/>
    </xf>
    <xf numFmtId="0" fontId="1" fillId="0" borderId="7" xfId="0" applyNumberFormat="1" applyFont="1" applyBorder="1" applyAlignment="1">
      <alignment horizontal="center" vertical="center" wrapText="1"/>
    </xf>
    <xf numFmtId="9" fontId="1" fillId="0" borderId="1" xfId="1" quotePrefix="1" applyFont="1" applyBorder="1" applyAlignment="1">
      <alignment horizontal="center" vertical="center"/>
    </xf>
    <xf numFmtId="165" fontId="1" fillId="0" borderId="1" xfId="1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left" vertical="center" indent="5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1" fillId="0" borderId="1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" fillId="0" borderId="5" xfId="1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wrapText="1"/>
    </xf>
    <xf numFmtId="164" fontId="1" fillId="0" borderId="0" xfId="0" applyNumberFormat="1" applyFont="1" applyBorder="1" applyAlignment="1">
      <alignment horizontal="center"/>
    </xf>
    <xf numFmtId="43" fontId="1" fillId="0" borderId="1" xfId="2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vertical="center" wrapText="1"/>
    </xf>
    <xf numFmtId="0" fontId="1" fillId="0" borderId="3" xfId="0" quotePrefix="1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1" fillId="0" borderId="2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2" xfId="0" quotePrefix="1" applyFont="1" applyBorder="1" applyAlignment="1">
      <alignment horizontal="left" vertical="top"/>
    </xf>
    <xf numFmtId="0" fontId="1" fillId="0" borderId="4" xfId="0" quotePrefix="1" applyFont="1" applyBorder="1" applyAlignment="1">
      <alignment horizontal="left" vertical="top"/>
    </xf>
    <xf numFmtId="0" fontId="1" fillId="0" borderId="3" xfId="0" quotePrefix="1" applyFont="1" applyBorder="1" applyAlignment="1">
      <alignment horizontal="left" vertical="top"/>
    </xf>
    <xf numFmtId="0" fontId="3" fillId="0" borderId="0" xfId="0" applyFont="1" applyAlignment="1">
      <alignment horizont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7" fillId="0" borderId="5" xfId="0" quotePrefix="1" applyFont="1" applyBorder="1" applyAlignment="1">
      <alignment horizontal="center" vertical="center" wrapText="1"/>
    </xf>
    <xf numFmtId="0" fontId="7" fillId="0" borderId="6" xfId="0" quotePrefix="1" applyFont="1" applyBorder="1" applyAlignment="1">
      <alignment horizontal="center" vertical="center" wrapText="1"/>
    </xf>
    <xf numFmtId="0" fontId="7" fillId="0" borderId="7" xfId="0" quotePrefix="1" applyFont="1" applyBorder="1" applyAlignment="1">
      <alignment horizontal="center" vertical="center" wrapText="1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3</xdr:col>
      <xdr:colOff>19050</xdr:colOff>
      <xdr:row>13</xdr:row>
      <xdr:rowOff>19050</xdr:rowOff>
    </xdr:to>
    <xdr:cxnSp macro="">
      <xdr:nvCxnSpPr>
        <xdr:cNvPr id="2" name="Straight Arrow Connector 1"/>
        <xdr:cNvCxnSpPr/>
      </xdr:nvCxnSpPr>
      <xdr:spPr>
        <a:xfrm>
          <a:off x="609600" y="7410450"/>
          <a:ext cx="19050" cy="19050"/>
        </a:xfrm>
        <a:prstGeom prst="straightConnector1">
          <a:avLst/>
        </a:prstGeom>
        <a:ln w="571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3</xdr:col>
      <xdr:colOff>19050</xdr:colOff>
      <xdr:row>13</xdr:row>
      <xdr:rowOff>19050</xdr:rowOff>
    </xdr:to>
    <xdr:cxnSp macro="">
      <xdr:nvCxnSpPr>
        <xdr:cNvPr id="2" name="Straight Arrow Connector 1"/>
        <xdr:cNvCxnSpPr/>
      </xdr:nvCxnSpPr>
      <xdr:spPr>
        <a:xfrm>
          <a:off x="609600" y="8105775"/>
          <a:ext cx="19050" cy="19050"/>
        </a:xfrm>
        <a:prstGeom prst="straightConnector1">
          <a:avLst/>
        </a:prstGeom>
        <a:ln w="571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P3DA/THL/SAKIP%202018/SAKIP%20BAP3DA/DATABASE%20BABON%20SAKIP/updt_BABON%20CASCADING%20BAP3DA%2013_ags2018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scad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ON_CASCAD"/>
      <sheetName val="Rsm"/>
      <sheetName val="In_Kepala"/>
      <sheetName val="R"/>
      <sheetName val="in_SEKBA"/>
      <sheetName val="in_ISNADI"/>
      <sheetName val="in_AMIN"/>
      <sheetName val="in_YUNITA"/>
      <sheetName val="in_BEKTI"/>
      <sheetName val="in_YULI"/>
      <sheetName val="in_ANA"/>
      <sheetName val="in_DARMONO"/>
      <sheetName val="in_HARIS"/>
      <sheetName val="in_NIKEN"/>
      <sheetName val="in_UMI"/>
      <sheetName val="in_PUJI"/>
      <sheetName val="in_ARIS"/>
      <sheetName val="in_AGUS"/>
      <sheetName val="in_MUNIF"/>
      <sheetName val="in_MI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6">
          <cell r="F6">
            <v>4</v>
          </cell>
        </row>
        <row r="24">
          <cell r="F24">
            <v>5</v>
          </cell>
        </row>
      </sheetData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ON_CASCAD"/>
      <sheetName val="Rsm"/>
      <sheetName val="In_Kepala"/>
      <sheetName val="in_SEKDIN"/>
      <sheetName val="in_HANNA"/>
      <sheetName val="in_PANGAT"/>
      <sheetName val="in_MISRODIN"/>
      <sheetName val="in_RATNO"/>
      <sheetName val="in_DRAJAT"/>
      <sheetName val="in_IKSAN"/>
      <sheetName val="in_KURNIA"/>
      <sheetName val="in_THAMRIN"/>
      <sheetName val="in_SUPRI"/>
      <sheetName val="in_BACHTIAR"/>
      <sheetName val="in_FRESTI"/>
      <sheetName val="in_WAWAN"/>
      <sheetName val="in_SAEFUL"/>
      <sheetName val="in_FAJ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7">
          <cell r="B7" t="str">
            <v>Penyediaan dan Pengelolaan Air Baku</v>
          </cell>
          <cell r="C7" t="str">
            <v>Jumlah dokumen pemetaan air bawah tanah</v>
          </cell>
          <cell r="D7" t="str">
            <v>dokumen</v>
          </cell>
          <cell r="F7">
            <v>4</v>
          </cell>
        </row>
        <row r="13">
          <cell r="B13" t="str">
            <v>Pengembangan, Pengelolaan, dan Konservasi Sungai, Danau dan Sumber Daya Air Lainnya</v>
          </cell>
          <cell r="C13" t="str">
            <v>Jumlah Embung yang terbangun</v>
          </cell>
          <cell r="D13" t="str">
            <v>lokasi</v>
          </cell>
          <cell r="F13">
            <v>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view="pageBreakPreview" topLeftCell="A16" zoomScale="60" workbookViewId="0">
      <selection activeCell="N10" sqref="N10"/>
    </sheetView>
  </sheetViews>
  <sheetFormatPr defaultRowHeight="15" x14ac:dyDescent="0.25"/>
  <cols>
    <col min="2" max="2" width="6.28515625" customWidth="1"/>
    <col min="3" max="3" width="30.85546875" customWidth="1"/>
    <col min="4" max="4" width="53.5703125" customWidth="1"/>
    <col min="5" max="5" width="19.85546875" customWidth="1"/>
    <col min="6" max="6" width="20.7109375" customWidth="1"/>
  </cols>
  <sheetData>
    <row r="1" spans="2:6" ht="15" customHeight="1" x14ac:dyDescent="0.25">
      <c r="B1" s="173" t="s">
        <v>0</v>
      </c>
      <c r="C1" s="173"/>
      <c r="D1" s="173"/>
      <c r="E1" s="173"/>
      <c r="F1" s="173"/>
    </row>
    <row r="2" spans="2:6" ht="15.75" customHeight="1" x14ac:dyDescent="0.25">
      <c r="B2" s="173"/>
      <c r="C2" s="173"/>
      <c r="D2" s="173"/>
      <c r="E2" s="173"/>
      <c r="F2" s="173"/>
    </row>
    <row r="3" spans="2:6" ht="15.75" customHeight="1" x14ac:dyDescent="0.25">
      <c r="B3" s="69"/>
      <c r="C3" s="69"/>
      <c r="D3" s="69"/>
      <c r="E3" s="69"/>
      <c r="F3" s="69"/>
    </row>
    <row r="4" spans="2:6" ht="29.25" customHeight="1" x14ac:dyDescent="0.25">
      <c r="B4" s="182" t="s">
        <v>350</v>
      </c>
      <c r="C4" s="182"/>
      <c r="D4" s="182" t="s">
        <v>352</v>
      </c>
      <c r="E4" s="182"/>
      <c r="F4" s="182"/>
    </row>
    <row r="5" spans="2:6" ht="26.25" customHeight="1" x14ac:dyDescent="0.25">
      <c r="B5" s="183" t="s">
        <v>351</v>
      </c>
      <c r="C5" s="183"/>
      <c r="D5" s="183" t="s">
        <v>353</v>
      </c>
      <c r="E5" s="183"/>
    </row>
    <row r="6" spans="2:6" ht="18.75" customHeight="1" x14ac:dyDescent="0.25">
      <c r="B6" s="70"/>
      <c r="C6" s="70"/>
      <c r="D6" s="70"/>
      <c r="E6" s="70"/>
    </row>
    <row r="7" spans="2:6" ht="15.75" x14ac:dyDescent="0.25">
      <c r="B7" s="2"/>
      <c r="C7" s="2"/>
      <c r="D7" s="2"/>
      <c r="E7" s="2"/>
    </row>
    <row r="8" spans="2:6" ht="40.5" customHeight="1" x14ac:dyDescent="0.25">
      <c r="B8" s="73" t="s">
        <v>1</v>
      </c>
      <c r="C8" s="73" t="s">
        <v>2</v>
      </c>
      <c r="D8" s="73" t="s">
        <v>3</v>
      </c>
      <c r="E8" s="73" t="s">
        <v>4</v>
      </c>
      <c r="F8" s="171" t="s">
        <v>51</v>
      </c>
    </row>
    <row r="9" spans="2:6" ht="59.25" customHeight="1" x14ac:dyDescent="0.25">
      <c r="B9" s="177">
        <v>1</v>
      </c>
      <c r="C9" s="174" t="s">
        <v>232</v>
      </c>
      <c r="D9" s="5" t="s">
        <v>233</v>
      </c>
      <c r="E9" s="35">
        <v>64.77</v>
      </c>
      <c r="F9" s="42" t="s">
        <v>52</v>
      </c>
    </row>
    <row r="10" spans="2:6" ht="72" customHeight="1" x14ac:dyDescent="0.25">
      <c r="B10" s="178"/>
      <c r="C10" s="175"/>
      <c r="D10" s="5" t="s">
        <v>234</v>
      </c>
      <c r="E10" s="35">
        <v>82.6</v>
      </c>
      <c r="F10" s="42" t="s">
        <v>52</v>
      </c>
    </row>
    <row r="11" spans="2:6" ht="64.5" customHeight="1" x14ac:dyDescent="0.25">
      <c r="B11" s="178"/>
      <c r="C11" s="175"/>
      <c r="D11" s="5" t="s">
        <v>336</v>
      </c>
      <c r="E11" s="35">
        <v>67</v>
      </c>
      <c r="F11" s="42" t="s">
        <v>52</v>
      </c>
    </row>
    <row r="12" spans="2:6" ht="99" customHeight="1" x14ac:dyDescent="0.25">
      <c r="B12" s="179"/>
      <c r="C12" s="176"/>
      <c r="D12" s="102" t="s">
        <v>235</v>
      </c>
      <c r="E12" s="50">
        <v>80</v>
      </c>
      <c r="F12" s="47" t="s">
        <v>52</v>
      </c>
    </row>
    <row r="13" spans="2:6" ht="83.25" customHeight="1" x14ac:dyDescent="0.25">
      <c r="B13" s="4">
        <v>2</v>
      </c>
      <c r="C13" s="138" t="s">
        <v>226</v>
      </c>
      <c r="D13" s="138" t="s">
        <v>338</v>
      </c>
      <c r="E13" s="35">
        <v>100</v>
      </c>
      <c r="F13" s="42" t="s">
        <v>52</v>
      </c>
    </row>
    <row r="14" spans="2:6" ht="15.75" x14ac:dyDescent="0.25">
      <c r="B14" s="2"/>
      <c r="C14" s="2"/>
      <c r="D14" s="2"/>
      <c r="E14" s="2"/>
    </row>
    <row r="15" spans="2:6" ht="15.75" x14ac:dyDescent="0.25">
      <c r="B15" s="2"/>
      <c r="C15" s="2"/>
      <c r="D15" s="2"/>
      <c r="E15" s="2"/>
    </row>
    <row r="16" spans="2:6" ht="15.75" x14ac:dyDescent="0.25">
      <c r="B16" s="2"/>
      <c r="C16" s="2"/>
      <c r="D16" s="2"/>
      <c r="E16" s="2"/>
    </row>
    <row r="17" spans="2:7" ht="15.75" customHeight="1" x14ac:dyDescent="0.25">
      <c r="B17" s="2"/>
      <c r="C17" s="2"/>
      <c r="D17" s="184" t="s">
        <v>354</v>
      </c>
      <c r="E17" s="184"/>
    </row>
    <row r="18" spans="2:7" ht="15.75" x14ac:dyDescent="0.25">
      <c r="B18" s="2"/>
      <c r="C18" s="2"/>
      <c r="D18" s="1"/>
      <c r="E18" s="1"/>
    </row>
    <row r="19" spans="2:7" ht="15.75" customHeight="1" x14ac:dyDescent="0.25">
      <c r="B19" s="2"/>
      <c r="C19" s="2"/>
      <c r="D19" s="185" t="s">
        <v>107</v>
      </c>
      <c r="E19" s="185"/>
      <c r="F19" s="172"/>
      <c r="G19" s="172"/>
    </row>
    <row r="20" spans="2:7" ht="15.75" x14ac:dyDescent="0.25">
      <c r="B20" s="2"/>
      <c r="C20" s="2"/>
      <c r="D20" s="180" t="s">
        <v>19</v>
      </c>
      <c r="E20" s="180"/>
      <c r="F20" s="128"/>
      <c r="G20" s="128"/>
    </row>
    <row r="21" spans="2:7" ht="15.75" x14ac:dyDescent="0.25">
      <c r="B21" s="2"/>
      <c r="C21" s="2"/>
    </row>
    <row r="22" spans="2:7" ht="15.75" x14ac:dyDescent="0.25">
      <c r="B22" s="2"/>
      <c r="C22" s="2"/>
    </row>
    <row r="23" spans="2:7" ht="15.75" x14ac:dyDescent="0.25">
      <c r="B23" s="2"/>
      <c r="C23" s="2"/>
    </row>
    <row r="24" spans="2:7" ht="15.75" customHeight="1" x14ac:dyDescent="0.25">
      <c r="B24" s="2"/>
      <c r="C24" s="2"/>
      <c r="D24" s="186" t="s">
        <v>64</v>
      </c>
      <c r="E24" s="186"/>
      <c r="F24" s="155"/>
      <c r="G24" s="155"/>
    </row>
    <row r="25" spans="2:7" ht="15.75" customHeight="1" x14ac:dyDescent="0.25">
      <c r="B25" s="2"/>
      <c r="C25" s="2"/>
      <c r="D25" s="180" t="s">
        <v>74</v>
      </c>
      <c r="E25" s="180"/>
      <c r="F25" s="128"/>
      <c r="G25" s="128"/>
    </row>
    <row r="26" spans="2:7" ht="15.75" customHeight="1" x14ac:dyDescent="0.25">
      <c r="B26" s="2"/>
      <c r="C26" s="2"/>
      <c r="D26" s="181"/>
      <c r="E26" s="181"/>
    </row>
  </sheetData>
  <mergeCells count="13">
    <mergeCell ref="B1:F2"/>
    <mergeCell ref="C9:C12"/>
    <mergeCell ref="B9:B12"/>
    <mergeCell ref="D20:E20"/>
    <mergeCell ref="D26:E26"/>
    <mergeCell ref="B4:C4"/>
    <mergeCell ref="B5:C5"/>
    <mergeCell ref="D5:E5"/>
    <mergeCell ref="D17:E17"/>
    <mergeCell ref="D19:E19"/>
    <mergeCell ref="D24:E24"/>
    <mergeCell ref="D25:E25"/>
    <mergeCell ref="D4:F4"/>
  </mergeCells>
  <pageMargins left="0.45" right="0.31496062992125984" top="0.74803149606299213" bottom="0.74803149606299213" header="0.31496062992125984" footer="0.31496062992125984"/>
  <pageSetup paperSize="258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7"/>
  <sheetViews>
    <sheetView view="pageBreakPreview" topLeftCell="A13" zoomScale="60" zoomScaleNormal="70" workbookViewId="0">
      <selection activeCell="G19" sqref="G19:J25"/>
    </sheetView>
  </sheetViews>
  <sheetFormatPr defaultRowHeight="15" x14ac:dyDescent="0.25"/>
  <cols>
    <col min="3" max="3" width="26.42578125" customWidth="1"/>
    <col min="4" max="4" width="28.7109375" customWidth="1"/>
    <col min="5" max="5" width="9.42578125" bestFit="1" customWidth="1"/>
    <col min="6" max="6" width="10.85546875" customWidth="1"/>
    <col min="7" max="7" width="10.5703125" customWidth="1"/>
    <col min="8" max="8" width="10.85546875" customWidth="1"/>
    <col min="9" max="9" width="12.42578125" customWidth="1"/>
    <col min="10" max="10" width="14" customWidth="1"/>
  </cols>
  <sheetData>
    <row r="2" spans="2:10" ht="15.75" x14ac:dyDescent="0.25">
      <c r="B2" s="190" t="s">
        <v>6</v>
      </c>
      <c r="C2" s="190"/>
      <c r="D2" s="190"/>
      <c r="E2" s="190"/>
      <c r="F2" s="190"/>
      <c r="G2" s="190"/>
      <c r="H2" s="190"/>
      <c r="I2" s="190"/>
      <c r="J2" s="190"/>
    </row>
    <row r="3" spans="2:10" ht="15.75" x14ac:dyDescent="0.25">
      <c r="B3" s="190" t="s">
        <v>107</v>
      </c>
      <c r="C3" s="190"/>
      <c r="D3" s="190"/>
      <c r="E3" s="190"/>
      <c r="F3" s="190"/>
      <c r="G3" s="190"/>
      <c r="H3" s="190"/>
      <c r="I3" s="190"/>
      <c r="J3" s="190"/>
    </row>
    <row r="4" spans="2:10" ht="15.75" x14ac:dyDescent="0.25">
      <c r="B4" s="190" t="s">
        <v>58</v>
      </c>
      <c r="C4" s="190"/>
      <c r="D4" s="190"/>
      <c r="E4" s="190"/>
      <c r="F4" s="190"/>
      <c r="G4" s="190"/>
      <c r="H4" s="190"/>
      <c r="I4" s="190"/>
      <c r="J4" s="190"/>
    </row>
    <row r="5" spans="2:10" ht="15.75" x14ac:dyDescent="0.25">
      <c r="B5" s="190" t="s">
        <v>19</v>
      </c>
      <c r="C5" s="190"/>
      <c r="D5" s="190"/>
      <c r="E5" s="190"/>
      <c r="F5" s="190"/>
      <c r="G5" s="190"/>
      <c r="H5" s="190"/>
      <c r="I5" s="190"/>
      <c r="J5" s="190"/>
    </row>
    <row r="6" spans="2:10" ht="15.75" x14ac:dyDescent="0.25">
      <c r="B6" s="2"/>
      <c r="C6" s="2"/>
      <c r="D6" s="2"/>
      <c r="E6" s="2"/>
      <c r="F6" s="2"/>
      <c r="G6" s="2"/>
      <c r="H6" s="2"/>
      <c r="I6" s="2"/>
      <c r="J6" s="2"/>
    </row>
    <row r="7" spans="2:10" ht="15.75" customHeight="1" x14ac:dyDescent="0.25">
      <c r="B7" s="191" t="s">
        <v>20</v>
      </c>
      <c r="C7" s="192" t="s">
        <v>50</v>
      </c>
      <c r="D7" s="192" t="s">
        <v>22</v>
      </c>
      <c r="E7" s="191" t="s">
        <v>23</v>
      </c>
      <c r="F7" s="194" t="s">
        <v>53</v>
      </c>
      <c r="G7" s="193" t="s">
        <v>7</v>
      </c>
      <c r="H7" s="193"/>
      <c r="I7" s="193"/>
      <c r="J7" s="193"/>
    </row>
    <row r="8" spans="2:10" ht="15.75" x14ac:dyDescent="0.25">
      <c r="B8" s="191"/>
      <c r="C8" s="192"/>
      <c r="D8" s="192"/>
      <c r="E8" s="191"/>
      <c r="F8" s="195"/>
      <c r="G8" s="3" t="s">
        <v>8</v>
      </c>
      <c r="H8" s="3" t="s">
        <v>9</v>
      </c>
      <c r="I8" s="3" t="s">
        <v>10</v>
      </c>
      <c r="J8" s="3" t="s">
        <v>11</v>
      </c>
    </row>
    <row r="9" spans="2:10" ht="15.75" x14ac:dyDescent="0.25">
      <c r="B9" s="12" t="s">
        <v>12</v>
      </c>
      <c r="C9" s="12" t="s">
        <v>13</v>
      </c>
      <c r="D9" s="12" t="s">
        <v>14</v>
      </c>
      <c r="E9" s="12" t="s">
        <v>15</v>
      </c>
      <c r="F9" s="12" t="s">
        <v>16</v>
      </c>
      <c r="G9" s="12" t="s">
        <v>24</v>
      </c>
      <c r="H9" s="12" t="s">
        <v>25</v>
      </c>
      <c r="I9" s="12" t="s">
        <v>26</v>
      </c>
      <c r="J9" s="12" t="s">
        <v>27</v>
      </c>
    </row>
    <row r="10" spans="2:10" ht="45" customHeight="1" x14ac:dyDescent="0.25">
      <c r="B10" s="177">
        <v>1</v>
      </c>
      <c r="C10" s="174" t="s">
        <v>232</v>
      </c>
      <c r="D10" s="5" t="s">
        <v>233</v>
      </c>
      <c r="E10" s="35">
        <v>64.77</v>
      </c>
      <c r="F10" s="35" t="s">
        <v>52</v>
      </c>
      <c r="G10" s="36">
        <v>60</v>
      </c>
      <c r="H10" s="36">
        <v>61</v>
      </c>
      <c r="I10" s="36">
        <v>62</v>
      </c>
      <c r="J10" s="36">
        <v>64.77</v>
      </c>
    </row>
    <row r="11" spans="2:10" ht="48.75" customHeight="1" x14ac:dyDescent="0.25">
      <c r="B11" s="178"/>
      <c r="C11" s="175"/>
      <c r="D11" s="5" t="s">
        <v>234</v>
      </c>
      <c r="E11" s="35">
        <v>82.6</v>
      </c>
      <c r="F11" s="35" t="s">
        <v>52</v>
      </c>
      <c r="G11" s="36">
        <v>70</v>
      </c>
      <c r="H11" s="36">
        <v>75</v>
      </c>
      <c r="I11" s="36">
        <v>80</v>
      </c>
      <c r="J11" s="36">
        <v>82.6</v>
      </c>
    </row>
    <row r="12" spans="2:10" ht="78" customHeight="1" x14ac:dyDescent="0.25">
      <c r="B12" s="178"/>
      <c r="C12" s="175"/>
      <c r="D12" s="5" t="s">
        <v>336</v>
      </c>
      <c r="E12" s="36">
        <v>67</v>
      </c>
      <c r="F12" s="36" t="s">
        <v>52</v>
      </c>
      <c r="G12" s="36">
        <v>60</v>
      </c>
      <c r="H12" s="36">
        <v>63</v>
      </c>
      <c r="I12" s="36">
        <v>65</v>
      </c>
      <c r="J12" s="36">
        <v>67</v>
      </c>
    </row>
    <row r="13" spans="2:10" ht="115.5" customHeight="1" x14ac:dyDescent="0.25">
      <c r="B13" s="179"/>
      <c r="C13" s="176"/>
      <c r="D13" s="5" t="s">
        <v>235</v>
      </c>
      <c r="E13" s="36">
        <v>80</v>
      </c>
      <c r="F13" s="36" t="s">
        <v>52</v>
      </c>
      <c r="G13" s="36">
        <v>70</v>
      </c>
      <c r="H13" s="36">
        <v>75</v>
      </c>
      <c r="I13" s="36">
        <v>77</v>
      </c>
      <c r="J13" s="36">
        <v>80</v>
      </c>
    </row>
    <row r="14" spans="2:10" ht="78" customHeight="1" x14ac:dyDescent="0.25">
      <c r="B14" s="42">
        <v>2</v>
      </c>
      <c r="C14" s="138" t="s">
        <v>226</v>
      </c>
      <c r="D14" s="138" t="s">
        <v>338</v>
      </c>
      <c r="E14" s="35">
        <v>100</v>
      </c>
      <c r="F14" s="35" t="s">
        <v>52</v>
      </c>
      <c r="G14" s="143">
        <v>25</v>
      </c>
      <c r="H14" s="143">
        <v>50</v>
      </c>
      <c r="I14" s="143">
        <v>75</v>
      </c>
      <c r="J14" s="143">
        <v>100</v>
      </c>
    </row>
    <row r="16" spans="2:10" ht="23.25" customHeight="1" x14ac:dyDescent="0.25">
      <c r="D16" s="128"/>
      <c r="E16" s="75"/>
      <c r="F16" s="75"/>
      <c r="G16" s="128" t="s">
        <v>243</v>
      </c>
      <c r="H16" s="75"/>
      <c r="I16" s="75"/>
      <c r="J16" s="75"/>
    </row>
    <row r="17" spans="3:13" ht="23.25" customHeight="1" x14ac:dyDescent="0.25">
      <c r="C17" s="128"/>
      <c r="D17" s="128"/>
      <c r="E17" s="75"/>
      <c r="F17" s="75"/>
      <c r="G17" s="75"/>
      <c r="H17" s="75"/>
      <c r="I17" s="75"/>
      <c r="J17" s="75"/>
    </row>
    <row r="18" spans="3:13" ht="23.25" customHeight="1" x14ac:dyDescent="0.25">
      <c r="C18" s="180" t="s">
        <v>109</v>
      </c>
      <c r="D18" s="180"/>
      <c r="E18" s="46"/>
      <c r="F18" s="46"/>
      <c r="G18" s="180" t="s">
        <v>108</v>
      </c>
      <c r="H18" s="180"/>
      <c r="I18" s="180"/>
      <c r="J18" s="180"/>
    </row>
    <row r="19" spans="3:13" ht="37.5" customHeight="1" x14ac:dyDescent="0.25">
      <c r="C19" s="185" t="s">
        <v>110</v>
      </c>
      <c r="D19" s="185"/>
      <c r="G19" s="185" t="s">
        <v>107</v>
      </c>
      <c r="H19" s="185"/>
      <c r="I19" s="185"/>
      <c r="J19" s="185"/>
      <c r="M19" s="9" t="s">
        <v>31</v>
      </c>
    </row>
    <row r="20" spans="3:13" ht="15.75" x14ac:dyDescent="0.25">
      <c r="C20" s="173"/>
      <c r="D20" s="173"/>
      <c r="G20" s="130"/>
      <c r="H20" s="128" t="s">
        <v>19</v>
      </c>
      <c r="I20" s="128"/>
      <c r="J20" s="128"/>
    </row>
    <row r="21" spans="3:13" ht="15.75" x14ac:dyDescent="0.25">
      <c r="C21" s="9"/>
    </row>
    <row r="22" spans="3:13" ht="15.75" x14ac:dyDescent="0.25">
      <c r="C22" s="9"/>
    </row>
    <row r="23" spans="3:13" ht="15.75" x14ac:dyDescent="0.25">
      <c r="D23" s="10" t="s">
        <v>32</v>
      </c>
    </row>
    <row r="24" spans="3:13" ht="15.75" x14ac:dyDescent="0.25">
      <c r="C24" s="188" t="s">
        <v>17</v>
      </c>
      <c r="D24" s="188"/>
      <c r="E24" s="15"/>
      <c r="F24" s="15"/>
      <c r="G24" s="186" t="s">
        <v>64</v>
      </c>
      <c r="H24" s="186"/>
      <c r="I24" s="186"/>
      <c r="J24" s="186"/>
    </row>
    <row r="25" spans="3:13" ht="15.75" x14ac:dyDescent="0.25">
      <c r="C25" s="189"/>
      <c r="D25" s="189"/>
      <c r="G25" s="180" t="s">
        <v>74</v>
      </c>
      <c r="H25" s="180"/>
      <c r="I25" s="180"/>
      <c r="J25" s="180"/>
    </row>
    <row r="26" spans="3:13" ht="15.75" x14ac:dyDescent="0.25">
      <c r="C26" s="187"/>
      <c r="D26" s="187"/>
    </row>
    <row r="27" spans="3:13" ht="15.75" x14ac:dyDescent="0.25">
      <c r="C27" s="18"/>
      <c r="D27" s="18"/>
      <c r="G27" s="6"/>
      <c r="H27" s="6"/>
      <c r="I27" s="6"/>
      <c r="J27" s="6"/>
    </row>
    <row r="28" spans="3:13" ht="15.75" x14ac:dyDescent="0.25">
      <c r="E28" s="6"/>
      <c r="F28" s="40"/>
    </row>
    <row r="29" spans="3:13" ht="15.75" x14ac:dyDescent="0.25">
      <c r="E29" s="6"/>
      <c r="F29" s="40"/>
    </row>
    <row r="30" spans="3:13" ht="15.75" x14ac:dyDescent="0.25">
      <c r="E30" s="6"/>
      <c r="F30" s="40"/>
    </row>
    <row r="31" spans="3:13" ht="15.75" x14ac:dyDescent="0.25">
      <c r="E31" s="6"/>
      <c r="F31" s="40"/>
    </row>
    <row r="32" spans="3:13" ht="15.75" x14ac:dyDescent="0.25">
      <c r="C32" s="10"/>
    </row>
    <row r="33" spans="3:6" ht="15.75" x14ac:dyDescent="0.25">
      <c r="C33" s="10"/>
    </row>
    <row r="34" spans="3:6" ht="15.75" x14ac:dyDescent="0.25">
      <c r="C34" s="10"/>
    </row>
    <row r="35" spans="3:6" ht="15.75" x14ac:dyDescent="0.25">
      <c r="E35" s="11"/>
      <c r="F35" s="11"/>
    </row>
    <row r="36" spans="3:6" ht="15.75" x14ac:dyDescent="0.25">
      <c r="E36" s="6"/>
      <c r="F36" s="40"/>
    </row>
    <row r="37" spans="3:6" ht="15.75" x14ac:dyDescent="0.25">
      <c r="E37" s="6"/>
      <c r="F37" s="40"/>
    </row>
  </sheetData>
  <mergeCells count="22">
    <mergeCell ref="G18:J18"/>
    <mergeCell ref="C18:D18"/>
    <mergeCell ref="B2:J2"/>
    <mergeCell ref="B3:J3"/>
    <mergeCell ref="B4:J4"/>
    <mergeCell ref="B5:J5"/>
    <mergeCell ref="B7:B8"/>
    <mergeCell ref="C7:C8"/>
    <mergeCell ref="D7:D8"/>
    <mergeCell ref="E7:E8"/>
    <mergeCell ref="G7:J7"/>
    <mergeCell ref="F7:F8"/>
    <mergeCell ref="C10:C13"/>
    <mergeCell ref="B10:B13"/>
    <mergeCell ref="C26:D26"/>
    <mergeCell ref="C19:D19"/>
    <mergeCell ref="C24:D24"/>
    <mergeCell ref="C25:D25"/>
    <mergeCell ref="G19:J19"/>
    <mergeCell ref="G24:J24"/>
    <mergeCell ref="G25:J25"/>
    <mergeCell ref="C20:D20"/>
  </mergeCells>
  <pageMargins left="0.26" right="0.22" top="0.74803149606299213" bottom="0.74803149606299213" header="0.31496062992125984" footer="0.31496062992125984"/>
  <pageSetup paperSize="258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9"/>
  <sheetViews>
    <sheetView view="pageBreakPreview" zoomScale="60" zoomScaleNormal="60" workbookViewId="0">
      <selection activeCell="O14" sqref="O14"/>
    </sheetView>
  </sheetViews>
  <sheetFormatPr defaultRowHeight="15" x14ac:dyDescent="0.25"/>
  <cols>
    <col min="2" max="2" width="7.7109375" customWidth="1"/>
    <col min="3" max="3" width="48" customWidth="1"/>
    <col min="4" max="4" width="41.140625" customWidth="1"/>
    <col min="5" max="5" width="20.42578125" customWidth="1"/>
    <col min="6" max="6" width="13.140625" customWidth="1"/>
    <col min="7" max="8" width="10.140625" customWidth="1"/>
    <col min="9" max="9" width="10.28515625" customWidth="1"/>
    <col min="10" max="10" width="11.28515625" customWidth="1"/>
  </cols>
  <sheetData>
    <row r="2" spans="2:10" ht="15.75" x14ac:dyDescent="0.25">
      <c r="B2" s="190" t="s">
        <v>6</v>
      </c>
      <c r="C2" s="190"/>
      <c r="D2" s="190"/>
      <c r="E2" s="190"/>
      <c r="F2" s="190"/>
      <c r="G2" s="190"/>
      <c r="H2" s="190"/>
      <c r="I2" s="190"/>
      <c r="J2" s="190"/>
    </row>
    <row r="3" spans="2:10" ht="15.75" x14ac:dyDescent="0.25">
      <c r="B3" s="190" t="s">
        <v>339</v>
      </c>
      <c r="C3" s="190"/>
      <c r="D3" s="190"/>
      <c r="E3" s="190"/>
      <c r="F3" s="190"/>
      <c r="G3" s="190"/>
      <c r="H3" s="190"/>
      <c r="I3" s="190"/>
      <c r="J3" s="190"/>
    </row>
    <row r="5" spans="2:10" ht="15.75" x14ac:dyDescent="0.25">
      <c r="B5" s="194" t="s">
        <v>1</v>
      </c>
      <c r="C5" s="194" t="s">
        <v>2</v>
      </c>
      <c r="D5" s="194" t="s">
        <v>3</v>
      </c>
      <c r="E5" s="194" t="s">
        <v>4</v>
      </c>
      <c r="F5" s="194" t="s">
        <v>51</v>
      </c>
      <c r="G5" s="197" t="s">
        <v>7</v>
      </c>
      <c r="H5" s="197"/>
      <c r="I5" s="197"/>
      <c r="J5" s="197"/>
    </row>
    <row r="6" spans="2:10" ht="15.75" x14ac:dyDescent="0.25">
      <c r="B6" s="195"/>
      <c r="C6" s="195"/>
      <c r="D6" s="195"/>
      <c r="E6" s="195"/>
      <c r="F6" s="195"/>
      <c r="G6" s="41" t="s">
        <v>8</v>
      </c>
      <c r="H6" s="157" t="s">
        <v>9</v>
      </c>
      <c r="I6" s="157" t="s">
        <v>10</v>
      </c>
      <c r="J6" s="41" t="s">
        <v>11</v>
      </c>
    </row>
    <row r="7" spans="2:10" ht="15.75" x14ac:dyDescent="0.25">
      <c r="B7" s="158" t="s">
        <v>12</v>
      </c>
      <c r="C7" s="158" t="s">
        <v>13</v>
      </c>
      <c r="D7" s="158" t="s">
        <v>14</v>
      </c>
      <c r="E7" s="158" t="s">
        <v>15</v>
      </c>
      <c r="F7" s="158" t="s">
        <v>16</v>
      </c>
      <c r="G7" s="196" t="s">
        <v>24</v>
      </c>
      <c r="H7" s="196"/>
      <c r="I7" s="196"/>
      <c r="J7" s="196"/>
    </row>
    <row r="8" spans="2:10" ht="51" customHeight="1" x14ac:dyDescent="0.25">
      <c r="B8" s="177">
        <v>1</v>
      </c>
      <c r="C8" s="174" t="s">
        <v>215</v>
      </c>
      <c r="D8" s="138" t="s">
        <v>335</v>
      </c>
      <c r="E8" s="159">
        <v>64.77</v>
      </c>
      <c r="F8" s="166" t="s">
        <v>52</v>
      </c>
      <c r="G8" s="36">
        <v>60</v>
      </c>
      <c r="H8" s="36">
        <v>61</v>
      </c>
      <c r="I8" s="36">
        <v>62</v>
      </c>
      <c r="J8" s="36">
        <v>64.77</v>
      </c>
    </row>
    <row r="9" spans="2:10" ht="43.5" customHeight="1" x14ac:dyDescent="0.25">
      <c r="B9" s="178"/>
      <c r="C9" s="175"/>
      <c r="D9" s="138" t="s">
        <v>234</v>
      </c>
      <c r="E9" s="159">
        <v>82.6</v>
      </c>
      <c r="F9" s="166" t="s">
        <v>52</v>
      </c>
      <c r="G9" s="36">
        <v>70</v>
      </c>
      <c r="H9" s="36">
        <v>75</v>
      </c>
      <c r="I9" s="36">
        <v>80</v>
      </c>
      <c r="J9" s="36">
        <v>82.6</v>
      </c>
    </row>
    <row r="10" spans="2:10" ht="56.25" customHeight="1" x14ac:dyDescent="0.25">
      <c r="B10" s="178"/>
      <c r="C10" s="175"/>
      <c r="D10" s="138" t="s">
        <v>336</v>
      </c>
      <c r="E10" s="159">
        <v>67</v>
      </c>
      <c r="F10" s="166" t="s">
        <v>52</v>
      </c>
      <c r="G10" s="36">
        <v>60</v>
      </c>
      <c r="H10" s="36">
        <v>63</v>
      </c>
      <c r="I10" s="36">
        <v>65</v>
      </c>
      <c r="J10" s="36">
        <v>67</v>
      </c>
    </row>
    <row r="11" spans="2:10" ht="88.5" customHeight="1" x14ac:dyDescent="0.25">
      <c r="B11" s="178"/>
      <c r="C11" s="176"/>
      <c r="D11" s="138" t="s">
        <v>337</v>
      </c>
      <c r="E11" s="159">
        <v>80</v>
      </c>
      <c r="F11" s="166" t="s">
        <v>52</v>
      </c>
      <c r="G11" s="36">
        <v>70</v>
      </c>
      <c r="H11" s="36">
        <v>75</v>
      </c>
      <c r="I11" s="36">
        <v>77</v>
      </c>
      <c r="J11" s="36">
        <v>80</v>
      </c>
    </row>
    <row r="12" spans="2:10" ht="46.5" customHeight="1" x14ac:dyDescent="0.25">
      <c r="B12" s="4">
        <v>2</v>
      </c>
      <c r="C12" s="138" t="s">
        <v>226</v>
      </c>
      <c r="D12" s="138" t="s">
        <v>338</v>
      </c>
      <c r="E12" s="35">
        <v>100</v>
      </c>
      <c r="F12" s="35" t="s">
        <v>52</v>
      </c>
      <c r="G12" s="143">
        <v>25</v>
      </c>
      <c r="H12" s="143">
        <v>50</v>
      </c>
      <c r="I12" s="143">
        <v>75</v>
      </c>
      <c r="J12" s="143">
        <v>100</v>
      </c>
    </row>
    <row r="16" spans="2:10" s="161" customFormat="1" ht="41.25" customHeight="1" x14ac:dyDescent="0.25">
      <c r="B16" s="73" t="s">
        <v>329</v>
      </c>
      <c r="C16" s="73" t="s">
        <v>330</v>
      </c>
      <c r="D16" s="73" t="s">
        <v>331</v>
      </c>
      <c r="E16" s="73" t="s">
        <v>332</v>
      </c>
      <c r="F16" s="160"/>
    </row>
    <row r="17" spans="2:6" ht="51.75" customHeight="1" x14ac:dyDescent="0.25">
      <c r="B17" s="4">
        <v>1</v>
      </c>
      <c r="C17" s="5" t="s">
        <v>28</v>
      </c>
      <c r="D17" s="170">
        <v>1302592000</v>
      </c>
      <c r="E17" s="146"/>
      <c r="F17" s="162"/>
    </row>
    <row r="18" spans="2:6" ht="45" customHeight="1" x14ac:dyDescent="0.25">
      <c r="B18" s="4">
        <v>2</v>
      </c>
      <c r="C18" s="5" t="s">
        <v>30</v>
      </c>
      <c r="D18" s="170">
        <v>8330000000</v>
      </c>
      <c r="E18" s="146"/>
      <c r="F18" s="162"/>
    </row>
    <row r="19" spans="2:6" ht="38.25" customHeight="1" x14ac:dyDescent="0.25">
      <c r="B19" s="4">
        <v>3</v>
      </c>
      <c r="C19" s="5" t="s">
        <v>294</v>
      </c>
      <c r="D19" s="170">
        <v>86387729000</v>
      </c>
      <c r="E19" s="14"/>
      <c r="F19" s="135"/>
    </row>
    <row r="20" spans="2:6" ht="39" customHeight="1" x14ac:dyDescent="0.25">
      <c r="B20" s="4">
        <v>4</v>
      </c>
      <c r="C20" s="5" t="s">
        <v>341</v>
      </c>
      <c r="D20" s="170">
        <v>16850000000</v>
      </c>
      <c r="E20" s="14"/>
      <c r="F20" s="135"/>
    </row>
    <row r="21" spans="2:6" ht="32.25" customHeight="1" x14ac:dyDescent="0.25">
      <c r="B21" s="4">
        <v>5</v>
      </c>
      <c r="C21" s="5" t="s">
        <v>29</v>
      </c>
      <c r="D21" s="170">
        <v>100000000</v>
      </c>
      <c r="E21" s="14"/>
      <c r="F21" s="135"/>
    </row>
    <row r="22" spans="2:6" ht="40.5" customHeight="1" x14ac:dyDescent="0.25">
      <c r="B22" s="4">
        <v>6</v>
      </c>
      <c r="C22" s="5" t="s">
        <v>342</v>
      </c>
      <c r="D22" s="170">
        <v>5195415000</v>
      </c>
      <c r="E22" s="14"/>
      <c r="F22" s="135"/>
    </row>
    <row r="23" spans="2:6" ht="39" customHeight="1" x14ac:dyDescent="0.25">
      <c r="B23" s="4">
        <v>7</v>
      </c>
      <c r="C23" s="5" t="s">
        <v>343</v>
      </c>
      <c r="D23" s="170">
        <v>550000000</v>
      </c>
      <c r="E23" s="14"/>
      <c r="F23" s="135"/>
    </row>
    <row r="24" spans="2:6" ht="37.5" customHeight="1" x14ac:dyDescent="0.25">
      <c r="B24" s="4">
        <v>8</v>
      </c>
      <c r="C24" s="5" t="s">
        <v>344</v>
      </c>
      <c r="D24" s="170">
        <v>100000000</v>
      </c>
      <c r="E24" s="14"/>
      <c r="F24" s="135"/>
    </row>
    <row r="25" spans="2:6" ht="39.75" customHeight="1" x14ac:dyDescent="0.25">
      <c r="B25" s="4">
        <v>9</v>
      </c>
      <c r="C25" s="5" t="s">
        <v>345</v>
      </c>
      <c r="D25" s="170">
        <v>40000000</v>
      </c>
      <c r="E25" s="14"/>
      <c r="F25" s="135"/>
    </row>
    <row r="26" spans="2:6" ht="38.25" customHeight="1" x14ac:dyDescent="0.25">
      <c r="B26" s="4">
        <v>10</v>
      </c>
      <c r="C26" s="5" t="s">
        <v>346</v>
      </c>
      <c r="D26" s="170">
        <v>61951890000</v>
      </c>
      <c r="E26" s="14"/>
      <c r="F26" s="135"/>
    </row>
    <row r="27" spans="2:6" ht="36" customHeight="1" x14ac:dyDescent="0.25">
      <c r="B27" s="4">
        <v>11</v>
      </c>
      <c r="C27" s="5" t="s">
        <v>347</v>
      </c>
      <c r="D27" s="170">
        <v>300000000</v>
      </c>
      <c r="E27" s="14"/>
      <c r="F27" s="135"/>
    </row>
    <row r="28" spans="2:6" ht="40.5" customHeight="1" x14ac:dyDescent="0.25">
      <c r="B28" s="4">
        <v>12</v>
      </c>
      <c r="C28" s="5" t="s">
        <v>37</v>
      </c>
      <c r="D28" s="170">
        <v>145000000</v>
      </c>
      <c r="E28" s="14"/>
      <c r="F28" s="135"/>
    </row>
    <row r="29" spans="2:6" ht="46.5" customHeight="1" x14ac:dyDescent="0.25">
      <c r="B29" s="4">
        <v>13</v>
      </c>
      <c r="C29" s="5" t="s">
        <v>348</v>
      </c>
      <c r="D29" s="170">
        <v>400000000</v>
      </c>
      <c r="E29" s="14"/>
      <c r="F29" s="135"/>
    </row>
    <row r="30" spans="2:6" ht="48.75" customHeight="1" x14ac:dyDescent="0.25">
      <c r="B30" s="4">
        <v>14</v>
      </c>
      <c r="C30" s="5" t="s">
        <v>248</v>
      </c>
      <c r="D30" s="170">
        <v>13215300000</v>
      </c>
      <c r="E30" s="14"/>
      <c r="F30" s="135"/>
    </row>
    <row r="31" spans="2:6" ht="44.25" customHeight="1" x14ac:dyDescent="0.25">
      <c r="B31" s="4">
        <v>15</v>
      </c>
      <c r="C31" s="5" t="s">
        <v>236</v>
      </c>
      <c r="D31" s="170">
        <v>245000000</v>
      </c>
      <c r="E31" s="14"/>
      <c r="F31" s="135"/>
    </row>
    <row r="32" spans="2:6" ht="51.75" customHeight="1" x14ac:dyDescent="0.25">
      <c r="B32" s="4">
        <v>16</v>
      </c>
      <c r="C32" s="5" t="s">
        <v>238</v>
      </c>
      <c r="D32" s="170">
        <v>8985000000</v>
      </c>
      <c r="E32" s="14"/>
      <c r="F32" s="135"/>
    </row>
    <row r="33" spans="2:6" ht="54" customHeight="1" x14ac:dyDescent="0.25">
      <c r="B33" s="4">
        <v>17</v>
      </c>
      <c r="C33" s="5" t="s">
        <v>264</v>
      </c>
      <c r="D33" s="170">
        <v>7395229000</v>
      </c>
      <c r="E33" s="14"/>
      <c r="F33" s="135"/>
    </row>
    <row r="34" spans="2:6" ht="46.5" customHeight="1" x14ac:dyDescent="0.25">
      <c r="B34" s="4">
        <v>18</v>
      </c>
      <c r="C34" s="5" t="s">
        <v>251</v>
      </c>
      <c r="D34" s="170">
        <v>7700570000</v>
      </c>
      <c r="E34" s="14"/>
      <c r="F34" s="135"/>
    </row>
    <row r="35" spans="2:6" ht="42.75" customHeight="1" x14ac:dyDescent="0.25">
      <c r="B35" s="4">
        <v>19</v>
      </c>
      <c r="C35" s="5" t="s">
        <v>349</v>
      </c>
      <c r="D35" s="170">
        <v>10916910000</v>
      </c>
      <c r="E35" s="14"/>
      <c r="F35" s="135"/>
    </row>
    <row r="36" spans="2:6" ht="48" customHeight="1" x14ac:dyDescent="0.25">
      <c r="B36" s="4">
        <v>20</v>
      </c>
      <c r="C36" s="5" t="s">
        <v>275</v>
      </c>
      <c r="D36" s="170">
        <v>100000000</v>
      </c>
      <c r="E36" s="14"/>
      <c r="F36" s="135"/>
    </row>
    <row r="37" spans="2:6" ht="44.25" customHeight="1" x14ac:dyDescent="0.25">
      <c r="B37" s="4">
        <v>21</v>
      </c>
      <c r="C37" s="5" t="s">
        <v>271</v>
      </c>
      <c r="D37" s="170">
        <v>13750000000</v>
      </c>
      <c r="E37" s="14"/>
      <c r="F37" s="135"/>
    </row>
    <row r="38" spans="2:6" ht="31.5" customHeight="1" x14ac:dyDescent="0.25">
      <c r="B38" s="167"/>
      <c r="C38" s="168"/>
      <c r="D38" s="169"/>
      <c r="E38" s="135"/>
      <c r="F38" s="135"/>
    </row>
    <row r="39" spans="2:6" ht="31.5" customHeight="1" x14ac:dyDescent="0.25">
      <c r="B39" s="167"/>
      <c r="C39" s="168"/>
      <c r="D39" s="169"/>
      <c r="E39" s="135"/>
      <c r="F39" s="135"/>
    </row>
    <row r="40" spans="2:6" ht="15.75" customHeight="1" x14ac:dyDescent="0.25">
      <c r="C40" s="163"/>
      <c r="D40" s="184" t="s">
        <v>333</v>
      </c>
      <c r="E40" s="184"/>
      <c r="F40" s="164"/>
    </row>
    <row r="41" spans="2:6" ht="15.75" x14ac:dyDescent="0.25">
      <c r="C41" s="163"/>
      <c r="D41" s="163"/>
      <c r="E41" s="163"/>
      <c r="F41" s="163"/>
    </row>
    <row r="42" spans="2:6" ht="15.75" customHeight="1" x14ac:dyDescent="0.25">
      <c r="C42" s="164" t="s">
        <v>334</v>
      </c>
      <c r="D42" s="184" t="s">
        <v>340</v>
      </c>
      <c r="E42" s="184"/>
      <c r="F42" s="164"/>
    </row>
    <row r="43" spans="2:6" ht="15.75" x14ac:dyDescent="0.25">
      <c r="C43" s="163"/>
      <c r="D43" s="163"/>
      <c r="E43" s="163"/>
      <c r="F43" s="163"/>
    </row>
    <row r="44" spans="2:6" ht="15.75" x14ac:dyDescent="0.25">
      <c r="C44" s="163"/>
      <c r="D44" s="163"/>
      <c r="E44" s="163"/>
      <c r="F44" s="163"/>
    </row>
    <row r="45" spans="2:6" ht="15.75" x14ac:dyDescent="0.25">
      <c r="C45" s="163"/>
      <c r="D45" s="163"/>
      <c r="E45" s="163"/>
      <c r="F45" s="163"/>
    </row>
    <row r="46" spans="2:6" ht="15.75" x14ac:dyDescent="0.25">
      <c r="C46" s="163"/>
      <c r="D46" s="163"/>
      <c r="E46" s="163"/>
      <c r="F46" s="163"/>
    </row>
    <row r="47" spans="2:6" ht="15.75" customHeight="1" x14ac:dyDescent="0.25">
      <c r="C47" s="198" t="s">
        <v>17</v>
      </c>
      <c r="D47" s="199"/>
      <c r="E47" s="199"/>
      <c r="F47" s="156"/>
    </row>
    <row r="48" spans="2:6" ht="15.75" customHeight="1" x14ac:dyDescent="0.25">
      <c r="C48" s="198"/>
      <c r="D48" s="200" t="s">
        <v>64</v>
      </c>
      <c r="E48" s="200"/>
      <c r="F48" s="165"/>
    </row>
    <row r="49" spans="3:6" ht="15.75" x14ac:dyDescent="0.25">
      <c r="C49" s="163"/>
      <c r="D49" s="184" t="s">
        <v>80</v>
      </c>
      <c r="E49" s="184"/>
      <c r="F49" s="164"/>
    </row>
  </sheetData>
  <mergeCells count="17">
    <mergeCell ref="D49:E49"/>
    <mergeCell ref="B8:B11"/>
    <mergeCell ref="C8:C11"/>
    <mergeCell ref="D40:E40"/>
    <mergeCell ref="D42:E42"/>
    <mergeCell ref="C47:C48"/>
    <mergeCell ref="D47:E47"/>
    <mergeCell ref="D48:E48"/>
    <mergeCell ref="G7:J7"/>
    <mergeCell ref="B2:J2"/>
    <mergeCell ref="B3:J3"/>
    <mergeCell ref="B5:B6"/>
    <mergeCell ref="C5:C6"/>
    <mergeCell ref="D5:D6"/>
    <mergeCell ref="E5:E6"/>
    <mergeCell ref="F5:F6"/>
    <mergeCell ref="G5:J5"/>
  </mergeCells>
  <pageMargins left="0.38" right="0.13" top="0.26" bottom="0.16" header="0.31496062992125984" footer="0.16"/>
  <pageSetup paperSize="258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view="pageBreakPreview" topLeftCell="A7" zoomScale="60" zoomScaleNormal="80" workbookViewId="0">
      <selection activeCell="B9" sqref="B9"/>
    </sheetView>
  </sheetViews>
  <sheetFormatPr defaultRowHeight="15" x14ac:dyDescent="0.25"/>
  <cols>
    <col min="2" max="2" width="28.28515625" customWidth="1"/>
    <col min="3" max="3" width="20.85546875" customWidth="1"/>
    <col min="4" max="4" width="13.5703125" customWidth="1"/>
    <col min="5" max="5" width="10.28515625" customWidth="1"/>
    <col min="6" max="6" width="15.140625" customWidth="1"/>
    <col min="7" max="7" width="12.42578125" customWidth="1"/>
    <col min="8" max="8" width="11.5703125" customWidth="1"/>
    <col min="9" max="9" width="11.7109375" customWidth="1"/>
  </cols>
  <sheetData>
    <row r="2" spans="1:9" ht="15.75" x14ac:dyDescent="0.25">
      <c r="A2" s="190" t="s">
        <v>6</v>
      </c>
      <c r="B2" s="190"/>
      <c r="C2" s="190"/>
      <c r="D2" s="190"/>
      <c r="E2" s="190"/>
      <c r="F2" s="190"/>
      <c r="G2" s="190"/>
      <c r="H2" s="190"/>
      <c r="I2" s="190"/>
    </row>
    <row r="3" spans="1:9" ht="15.75" x14ac:dyDescent="0.25">
      <c r="A3" s="190" t="s">
        <v>99</v>
      </c>
      <c r="B3" s="190"/>
      <c r="C3" s="190"/>
      <c r="D3" s="190"/>
      <c r="E3" s="190"/>
      <c r="F3" s="190"/>
      <c r="G3" s="190"/>
      <c r="H3" s="190"/>
      <c r="I3" s="190"/>
    </row>
    <row r="4" spans="1:9" ht="15.75" x14ac:dyDescent="0.25">
      <c r="A4" s="190" t="s">
        <v>19</v>
      </c>
      <c r="B4" s="190"/>
      <c r="C4" s="190"/>
      <c r="D4" s="190"/>
      <c r="E4" s="190"/>
      <c r="F4" s="190"/>
      <c r="G4" s="190"/>
      <c r="H4" s="190"/>
      <c r="I4" s="190"/>
    </row>
    <row r="5" spans="1:9" ht="15.75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ht="15.75" customHeight="1" x14ac:dyDescent="0.25">
      <c r="A6" s="191" t="s">
        <v>20</v>
      </c>
      <c r="B6" s="192" t="s">
        <v>50</v>
      </c>
      <c r="C6" s="192" t="s">
        <v>22</v>
      </c>
      <c r="D6" s="191" t="s">
        <v>23</v>
      </c>
      <c r="E6" s="194" t="s">
        <v>53</v>
      </c>
      <c r="F6" s="193" t="s">
        <v>7</v>
      </c>
      <c r="G6" s="193"/>
      <c r="H6" s="193"/>
      <c r="I6" s="193"/>
    </row>
    <row r="7" spans="1:9" ht="15.75" x14ac:dyDescent="0.25">
      <c r="A7" s="191"/>
      <c r="B7" s="192"/>
      <c r="C7" s="192"/>
      <c r="D7" s="191"/>
      <c r="E7" s="195"/>
      <c r="F7" s="3" t="s">
        <v>8</v>
      </c>
      <c r="G7" s="3" t="s">
        <v>9</v>
      </c>
      <c r="H7" s="3" t="s">
        <v>10</v>
      </c>
      <c r="I7" s="3" t="s">
        <v>11</v>
      </c>
    </row>
    <row r="8" spans="1:9" ht="15.75" x14ac:dyDescent="0.25">
      <c r="A8" s="12" t="s">
        <v>12</v>
      </c>
      <c r="B8" s="12" t="s">
        <v>13</v>
      </c>
      <c r="C8" s="12" t="s">
        <v>14</v>
      </c>
      <c r="D8" s="12" t="s">
        <v>15</v>
      </c>
      <c r="E8" s="12" t="s">
        <v>16</v>
      </c>
      <c r="F8" s="12" t="s">
        <v>24</v>
      </c>
      <c r="G8" s="12" t="s">
        <v>25</v>
      </c>
      <c r="H8" s="12" t="s">
        <v>26</v>
      </c>
      <c r="I8" s="12" t="s">
        <v>27</v>
      </c>
    </row>
    <row r="9" spans="1:9" ht="86.25" customHeight="1" x14ac:dyDescent="0.25">
      <c r="A9" s="4">
        <v>1</v>
      </c>
      <c r="B9" s="5" t="s">
        <v>226</v>
      </c>
      <c r="C9" s="5" t="s">
        <v>227</v>
      </c>
      <c r="D9" s="36">
        <v>100</v>
      </c>
      <c r="E9" s="36" t="s">
        <v>52</v>
      </c>
      <c r="F9" s="13">
        <v>0.25</v>
      </c>
      <c r="G9" s="13">
        <v>0.5</v>
      </c>
      <c r="H9" s="13">
        <v>0.75</v>
      </c>
      <c r="I9" s="13">
        <v>1</v>
      </c>
    </row>
    <row r="10" spans="1:9" ht="102.75" customHeight="1" x14ac:dyDescent="0.25">
      <c r="A10" s="48">
        <v>2</v>
      </c>
      <c r="B10" s="49" t="s">
        <v>226</v>
      </c>
      <c r="C10" s="5" t="s">
        <v>228</v>
      </c>
      <c r="D10" s="36">
        <v>100</v>
      </c>
      <c r="E10" s="36" t="s">
        <v>52</v>
      </c>
      <c r="F10" s="13">
        <v>0.25</v>
      </c>
      <c r="G10" s="13">
        <v>0.5</v>
      </c>
      <c r="H10" s="13">
        <v>0.75</v>
      </c>
      <c r="I10" s="13">
        <v>1</v>
      </c>
    </row>
    <row r="11" spans="1:9" ht="93" customHeight="1" x14ac:dyDescent="0.25">
      <c r="A11" s="4">
        <v>3</v>
      </c>
      <c r="B11" s="49" t="s">
        <v>226</v>
      </c>
      <c r="C11" s="5" t="s">
        <v>229</v>
      </c>
      <c r="D11" s="36">
        <v>100</v>
      </c>
      <c r="E11" s="36" t="s">
        <v>52</v>
      </c>
      <c r="F11" s="13">
        <v>0.25</v>
      </c>
      <c r="G11" s="13">
        <v>0.5</v>
      </c>
      <c r="H11" s="13">
        <v>0.75</v>
      </c>
      <c r="I11" s="13">
        <v>1</v>
      </c>
    </row>
    <row r="12" spans="1:9" ht="100.5" customHeight="1" x14ac:dyDescent="0.25">
      <c r="A12" s="48">
        <v>4</v>
      </c>
      <c r="B12" s="49" t="s">
        <v>226</v>
      </c>
      <c r="C12" s="5" t="s">
        <v>230</v>
      </c>
      <c r="D12" s="36">
        <v>80</v>
      </c>
      <c r="E12" s="36" t="s">
        <v>52</v>
      </c>
      <c r="F12" s="51">
        <v>0.2</v>
      </c>
      <c r="G12" s="51">
        <v>0.4</v>
      </c>
      <c r="H12" s="51">
        <v>0.6</v>
      </c>
      <c r="I12" s="51">
        <v>0.8</v>
      </c>
    </row>
    <row r="13" spans="1:9" ht="106.5" customHeight="1" x14ac:dyDescent="0.25">
      <c r="A13" s="4">
        <v>5</v>
      </c>
      <c r="B13" s="5" t="s">
        <v>226</v>
      </c>
      <c r="C13" s="5" t="s">
        <v>231</v>
      </c>
      <c r="D13" s="36">
        <v>81.5</v>
      </c>
      <c r="E13" s="36" t="s">
        <v>52</v>
      </c>
      <c r="F13" s="13">
        <v>0.2</v>
      </c>
      <c r="G13" s="13">
        <v>0.4</v>
      </c>
      <c r="H13" s="13">
        <v>0.6</v>
      </c>
      <c r="I13" s="13">
        <v>0.81499999999999995</v>
      </c>
    </row>
    <row r="16" spans="1:9" ht="15.75" x14ac:dyDescent="0.25">
      <c r="G16" s="128" t="s">
        <v>243</v>
      </c>
    </row>
    <row r="17" spans="1:12" ht="23.25" customHeight="1" x14ac:dyDescent="0.25">
      <c r="A17" s="130"/>
      <c r="C17" s="128"/>
      <c r="D17" s="128"/>
      <c r="E17" s="128"/>
      <c r="F17" s="128"/>
      <c r="G17" s="128"/>
      <c r="H17" s="128"/>
      <c r="I17" s="128"/>
    </row>
    <row r="18" spans="1:12" ht="39" customHeight="1" x14ac:dyDescent="0.25">
      <c r="A18" s="185" t="s">
        <v>107</v>
      </c>
      <c r="B18" s="185"/>
      <c r="C18" s="185"/>
      <c r="D18" s="130"/>
      <c r="E18" s="130"/>
      <c r="F18" s="185" t="s">
        <v>99</v>
      </c>
      <c r="G18" s="185"/>
      <c r="H18" s="185"/>
      <c r="I18" s="185"/>
      <c r="L18" s="9" t="s">
        <v>31</v>
      </c>
    </row>
    <row r="19" spans="1:12" ht="15.75" x14ac:dyDescent="0.25">
      <c r="A19" s="180" t="s">
        <v>19</v>
      </c>
      <c r="B19" s="180"/>
      <c r="C19" s="180"/>
      <c r="D19" s="130"/>
      <c r="E19" s="130"/>
      <c r="F19" s="180" t="s">
        <v>19</v>
      </c>
      <c r="G19" s="180"/>
      <c r="H19" s="180"/>
      <c r="I19" s="180"/>
    </row>
    <row r="20" spans="1:12" ht="15.75" x14ac:dyDescent="0.25">
      <c r="A20" s="130"/>
      <c r="B20" s="151"/>
      <c r="C20" s="130"/>
      <c r="D20" s="130"/>
      <c r="E20" s="130"/>
      <c r="F20" s="130"/>
      <c r="G20" s="130"/>
      <c r="H20" s="130"/>
      <c r="I20" s="130"/>
    </row>
    <row r="21" spans="1:12" ht="15.75" x14ac:dyDescent="0.25">
      <c r="A21" s="130"/>
      <c r="B21" s="151"/>
      <c r="C21" s="130"/>
      <c r="D21" s="130"/>
      <c r="E21" s="130"/>
      <c r="F21" s="130"/>
      <c r="G21" s="130"/>
      <c r="H21" s="130"/>
      <c r="I21" s="130"/>
    </row>
    <row r="22" spans="1:12" ht="15.75" x14ac:dyDescent="0.25">
      <c r="A22" s="130"/>
      <c r="B22" s="130"/>
      <c r="C22" s="128" t="s">
        <v>32</v>
      </c>
      <c r="D22" s="130"/>
      <c r="E22" s="130"/>
      <c r="F22" s="130"/>
      <c r="G22" s="130"/>
      <c r="H22" s="130"/>
      <c r="I22" s="130"/>
    </row>
    <row r="23" spans="1:12" ht="15.75" x14ac:dyDescent="0.25">
      <c r="A23" s="188" t="s">
        <v>64</v>
      </c>
      <c r="B23" s="188"/>
      <c r="C23" s="188"/>
      <c r="D23" s="152"/>
      <c r="E23" s="152"/>
      <c r="F23" s="186" t="s">
        <v>100</v>
      </c>
      <c r="G23" s="186"/>
      <c r="H23" s="186"/>
      <c r="I23" s="186"/>
    </row>
    <row r="24" spans="1:12" ht="15.75" x14ac:dyDescent="0.25">
      <c r="A24" s="201" t="s">
        <v>80</v>
      </c>
      <c r="B24" s="201"/>
      <c r="C24" s="201"/>
      <c r="D24" s="130"/>
      <c r="E24" s="130"/>
      <c r="F24" s="180" t="s">
        <v>105</v>
      </c>
      <c r="G24" s="180"/>
      <c r="H24" s="180"/>
      <c r="I24" s="180"/>
    </row>
    <row r="25" spans="1:12" ht="15.75" x14ac:dyDescent="0.25">
      <c r="B25" s="18"/>
      <c r="C25" s="18"/>
      <c r="F25" s="6"/>
      <c r="G25" s="6"/>
      <c r="H25" s="6"/>
      <c r="I25" s="6"/>
    </row>
    <row r="26" spans="1:12" ht="15.75" x14ac:dyDescent="0.25">
      <c r="D26" s="132" t="s">
        <v>33</v>
      </c>
      <c r="E26" s="40"/>
    </row>
    <row r="27" spans="1:12" ht="15.75" x14ac:dyDescent="0.25">
      <c r="D27" s="132" t="s">
        <v>325</v>
      </c>
      <c r="E27" s="40"/>
    </row>
    <row r="28" spans="1:12" ht="15.75" x14ac:dyDescent="0.25">
      <c r="D28" s="132" t="s">
        <v>19</v>
      </c>
      <c r="E28" s="40"/>
    </row>
    <row r="29" spans="1:12" ht="15.75" x14ac:dyDescent="0.25">
      <c r="D29" s="132" t="s">
        <v>34</v>
      </c>
      <c r="E29" s="40"/>
    </row>
    <row r="30" spans="1:12" ht="15.75" x14ac:dyDescent="0.25">
      <c r="B30" s="10"/>
      <c r="D30" s="130"/>
    </row>
    <row r="31" spans="1:12" ht="15.75" x14ac:dyDescent="0.25">
      <c r="B31" s="10"/>
      <c r="D31" s="130"/>
    </row>
    <row r="32" spans="1:12" ht="15.75" x14ac:dyDescent="0.25">
      <c r="B32" s="10"/>
      <c r="D32" s="130"/>
    </row>
    <row r="33" spans="4:5" ht="15.75" x14ac:dyDescent="0.25">
      <c r="D33" s="153" t="s">
        <v>35</v>
      </c>
      <c r="E33" s="11"/>
    </row>
    <row r="34" spans="4:5" ht="15.75" x14ac:dyDescent="0.25">
      <c r="D34" s="132" t="s">
        <v>5</v>
      </c>
      <c r="E34" s="40"/>
    </row>
    <row r="35" spans="4:5" ht="15.75" x14ac:dyDescent="0.25">
      <c r="D35" s="132" t="s">
        <v>36</v>
      </c>
      <c r="E35" s="40"/>
    </row>
  </sheetData>
  <mergeCells count="17">
    <mergeCell ref="A2:I2"/>
    <mergeCell ref="A3:I3"/>
    <mergeCell ref="A4:I4"/>
    <mergeCell ref="A6:A7"/>
    <mergeCell ref="B6:B7"/>
    <mergeCell ref="C6:C7"/>
    <mergeCell ref="D6:D7"/>
    <mergeCell ref="F6:I6"/>
    <mergeCell ref="E6:E7"/>
    <mergeCell ref="A24:C24"/>
    <mergeCell ref="F18:I18"/>
    <mergeCell ref="F23:I23"/>
    <mergeCell ref="F24:I24"/>
    <mergeCell ref="A18:C18"/>
    <mergeCell ref="A19:C19"/>
    <mergeCell ref="A23:C23"/>
    <mergeCell ref="F19:I19"/>
  </mergeCells>
  <pageMargins left="0.66" right="0.23" top="0.74803149606299202" bottom="0.74803149606299202" header="0.31496062992126" footer="0.31496062992126"/>
  <pageSetup paperSize="258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tabSelected="1" view="pageBreakPreview" topLeftCell="A13" zoomScale="60" zoomScaleNormal="80" workbookViewId="0">
      <selection activeCell="C17" sqref="C17"/>
    </sheetView>
  </sheetViews>
  <sheetFormatPr defaultRowHeight="15" x14ac:dyDescent="0.25"/>
  <cols>
    <col min="1" max="1" width="7.28515625" customWidth="1"/>
    <col min="2" max="2" width="28.28515625" customWidth="1"/>
    <col min="3" max="3" width="20.85546875" customWidth="1"/>
    <col min="4" max="5" width="11.28515625" customWidth="1"/>
    <col min="6" max="6" width="13.42578125" customWidth="1"/>
    <col min="7" max="7" width="11.5703125" customWidth="1"/>
    <col min="8" max="8" width="13.42578125" customWidth="1"/>
    <col min="9" max="9" width="13.140625" customWidth="1"/>
  </cols>
  <sheetData>
    <row r="2" spans="1:9" ht="15.75" x14ac:dyDescent="0.25">
      <c r="A2" s="190" t="s">
        <v>6</v>
      </c>
      <c r="B2" s="190"/>
      <c r="C2" s="190"/>
      <c r="D2" s="190"/>
      <c r="E2" s="190"/>
      <c r="F2" s="190"/>
      <c r="G2" s="190"/>
      <c r="H2" s="190"/>
      <c r="I2" s="190"/>
    </row>
    <row r="3" spans="1:9" ht="15.75" x14ac:dyDescent="0.25">
      <c r="A3" s="190" t="s">
        <v>88</v>
      </c>
      <c r="B3" s="190"/>
      <c r="C3" s="190"/>
      <c r="D3" s="190"/>
      <c r="E3" s="190"/>
      <c r="F3" s="190"/>
      <c r="G3" s="190"/>
      <c r="H3" s="190"/>
      <c r="I3" s="190"/>
    </row>
    <row r="4" spans="1:9" ht="15.75" customHeight="1" x14ac:dyDescent="0.25">
      <c r="A4" s="190" t="s">
        <v>66</v>
      </c>
      <c r="B4" s="190"/>
      <c r="C4" s="190"/>
      <c r="D4" s="190"/>
      <c r="E4" s="190"/>
      <c r="F4" s="190"/>
      <c r="G4" s="190"/>
      <c r="H4" s="190"/>
      <c r="I4" s="190"/>
    </row>
    <row r="5" spans="1:9" ht="15.75" x14ac:dyDescent="0.25">
      <c r="A5" s="190" t="s">
        <v>19</v>
      </c>
      <c r="B5" s="190"/>
      <c r="C5" s="190"/>
      <c r="D5" s="190"/>
      <c r="E5" s="190"/>
      <c r="F5" s="190"/>
      <c r="G5" s="190"/>
      <c r="H5" s="190"/>
      <c r="I5" s="190"/>
    </row>
    <row r="6" spans="1:9" ht="15.75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ht="15.75" customHeight="1" x14ac:dyDescent="0.25">
      <c r="A7" s="191" t="s">
        <v>20</v>
      </c>
      <c r="B7" s="192" t="s">
        <v>50</v>
      </c>
      <c r="C7" s="192" t="s">
        <v>22</v>
      </c>
      <c r="D7" s="191" t="s">
        <v>23</v>
      </c>
      <c r="E7" s="194" t="s">
        <v>53</v>
      </c>
      <c r="F7" s="193" t="s">
        <v>7</v>
      </c>
      <c r="G7" s="193"/>
      <c r="H7" s="193"/>
      <c r="I7" s="193"/>
    </row>
    <row r="8" spans="1:9" ht="15.75" x14ac:dyDescent="0.25">
      <c r="A8" s="191"/>
      <c r="B8" s="192"/>
      <c r="C8" s="192"/>
      <c r="D8" s="191"/>
      <c r="E8" s="195"/>
      <c r="F8" s="3" t="s">
        <v>8</v>
      </c>
      <c r="G8" s="3" t="s">
        <v>9</v>
      </c>
      <c r="H8" s="3" t="s">
        <v>10</v>
      </c>
      <c r="I8" s="3" t="s">
        <v>11</v>
      </c>
    </row>
    <row r="9" spans="1:9" ht="15.75" x14ac:dyDescent="0.25">
      <c r="A9" s="12" t="s">
        <v>12</v>
      </c>
      <c r="B9" s="12" t="s">
        <v>13</v>
      </c>
      <c r="C9" s="12" t="s">
        <v>14</v>
      </c>
      <c r="D9" s="12" t="s">
        <v>15</v>
      </c>
      <c r="E9" s="12" t="s">
        <v>16</v>
      </c>
      <c r="F9" s="12" t="s">
        <v>24</v>
      </c>
      <c r="G9" s="12" t="s">
        <v>25</v>
      </c>
      <c r="H9" s="12" t="s">
        <v>26</v>
      </c>
      <c r="I9" s="12" t="s">
        <v>27</v>
      </c>
    </row>
    <row r="10" spans="1:9" ht="75.75" customHeight="1" x14ac:dyDescent="0.25">
      <c r="A10" s="177">
        <v>1</v>
      </c>
      <c r="B10" s="174" t="s">
        <v>215</v>
      </c>
      <c r="C10" s="5" t="s">
        <v>220</v>
      </c>
      <c r="D10" s="35">
        <v>64.77</v>
      </c>
      <c r="E10" s="35" t="s">
        <v>52</v>
      </c>
      <c r="F10" s="51">
        <v>0.6</v>
      </c>
      <c r="G10" s="51">
        <v>0.61</v>
      </c>
      <c r="H10" s="51">
        <v>0.62</v>
      </c>
      <c r="I10" s="51">
        <v>0.64700000000000002</v>
      </c>
    </row>
    <row r="11" spans="1:9" ht="75.75" customHeight="1" x14ac:dyDescent="0.25">
      <c r="A11" s="179"/>
      <c r="B11" s="176"/>
      <c r="C11" s="5" t="s">
        <v>221</v>
      </c>
      <c r="D11" s="35">
        <v>64.77</v>
      </c>
      <c r="E11" s="35" t="s">
        <v>52</v>
      </c>
      <c r="F11" s="51">
        <v>0.6</v>
      </c>
      <c r="G11" s="51">
        <v>0.61</v>
      </c>
      <c r="H11" s="51">
        <v>0.62</v>
      </c>
      <c r="I11" s="51">
        <v>0.64700000000000002</v>
      </c>
    </row>
    <row r="12" spans="1:9" ht="68.25" customHeight="1" x14ac:dyDescent="0.25">
      <c r="A12" s="177">
        <v>2</v>
      </c>
      <c r="B12" s="174" t="s">
        <v>215</v>
      </c>
      <c r="C12" s="5" t="s">
        <v>222</v>
      </c>
      <c r="D12" s="35">
        <v>10</v>
      </c>
      <c r="E12" s="35" t="s">
        <v>52</v>
      </c>
      <c r="F12" s="51"/>
      <c r="G12" s="51"/>
      <c r="H12" s="51"/>
      <c r="I12" s="51">
        <v>0.1</v>
      </c>
    </row>
    <row r="13" spans="1:9" ht="73.5" customHeight="1" x14ac:dyDescent="0.25">
      <c r="A13" s="179"/>
      <c r="B13" s="176"/>
      <c r="C13" s="5" t="s">
        <v>223</v>
      </c>
      <c r="D13" s="35">
        <v>10</v>
      </c>
      <c r="E13" s="35" t="s">
        <v>52</v>
      </c>
      <c r="F13" s="51"/>
      <c r="G13" s="51"/>
      <c r="H13" s="51"/>
      <c r="I13" s="51">
        <v>0.1</v>
      </c>
    </row>
    <row r="14" spans="1:9" ht="100.5" customHeight="1" x14ac:dyDescent="0.25">
      <c r="A14" s="48">
        <v>3</v>
      </c>
      <c r="B14" s="5" t="s">
        <v>215</v>
      </c>
      <c r="C14" s="5" t="s">
        <v>224</v>
      </c>
      <c r="D14" s="35">
        <v>35</v>
      </c>
      <c r="E14" s="35" t="s">
        <v>52</v>
      </c>
      <c r="F14" s="51">
        <v>0.2</v>
      </c>
      <c r="G14" s="51">
        <v>0.25</v>
      </c>
      <c r="H14" s="51">
        <v>0.3</v>
      </c>
      <c r="I14" s="51">
        <v>0.35</v>
      </c>
    </row>
    <row r="15" spans="1:9" ht="66.75" customHeight="1" x14ac:dyDescent="0.25">
      <c r="A15" s="177">
        <v>4</v>
      </c>
      <c r="B15" s="174" t="s">
        <v>215</v>
      </c>
      <c r="C15" s="5" t="s">
        <v>220</v>
      </c>
      <c r="D15" s="35">
        <v>64.77</v>
      </c>
      <c r="E15" s="35" t="s">
        <v>52</v>
      </c>
      <c r="F15" s="51">
        <v>0.6</v>
      </c>
      <c r="G15" s="51">
        <v>0.61</v>
      </c>
      <c r="H15" s="51">
        <v>0.62</v>
      </c>
      <c r="I15" s="51">
        <v>0.64700000000000002</v>
      </c>
    </row>
    <row r="16" spans="1:9" ht="83.25" customHeight="1" x14ac:dyDescent="0.25">
      <c r="A16" s="178"/>
      <c r="B16" s="175"/>
      <c r="C16" s="102" t="s">
        <v>221</v>
      </c>
      <c r="D16" s="50">
        <v>64.77</v>
      </c>
      <c r="E16" s="50" t="s">
        <v>52</v>
      </c>
      <c r="F16" s="51">
        <v>0.6</v>
      </c>
      <c r="G16" s="51">
        <v>0.61</v>
      </c>
      <c r="H16" s="51">
        <v>0.62</v>
      </c>
      <c r="I16" s="51">
        <v>0.64700000000000002</v>
      </c>
    </row>
    <row r="17" spans="1:12" ht="102" customHeight="1" x14ac:dyDescent="0.25">
      <c r="A17" s="4">
        <v>5</v>
      </c>
      <c r="B17" s="5" t="s">
        <v>215</v>
      </c>
      <c r="C17" s="5" t="s">
        <v>225</v>
      </c>
      <c r="D17" s="36">
        <v>100</v>
      </c>
      <c r="E17" s="35" t="s">
        <v>52</v>
      </c>
      <c r="F17" s="13">
        <v>0.7</v>
      </c>
      <c r="G17" s="13">
        <v>0.8</v>
      </c>
      <c r="H17" s="13">
        <v>0.9</v>
      </c>
      <c r="I17" s="13">
        <v>1</v>
      </c>
    </row>
    <row r="20" spans="1:12" ht="15.75" x14ac:dyDescent="0.25">
      <c r="G20" s="128" t="s">
        <v>243</v>
      </c>
    </row>
    <row r="21" spans="1:12" ht="23.25" customHeight="1" x14ac:dyDescent="0.25">
      <c r="A21" s="130"/>
      <c r="C21" s="128"/>
      <c r="D21" s="128"/>
      <c r="E21" s="128"/>
      <c r="F21" s="128"/>
      <c r="G21" s="128"/>
      <c r="H21" s="128"/>
      <c r="I21" s="128"/>
    </row>
    <row r="22" spans="1:12" ht="36" customHeight="1" x14ac:dyDescent="0.25">
      <c r="A22" s="185" t="s">
        <v>328</v>
      </c>
      <c r="B22" s="185"/>
      <c r="C22" s="185"/>
      <c r="D22" s="130"/>
      <c r="E22" s="130"/>
      <c r="F22" s="185" t="s">
        <v>88</v>
      </c>
      <c r="G22" s="185"/>
      <c r="H22" s="185"/>
      <c r="I22" s="185"/>
      <c r="L22" s="9" t="s">
        <v>31</v>
      </c>
    </row>
    <row r="23" spans="1:12" ht="15.75" x14ac:dyDescent="0.25">
      <c r="A23" s="180" t="s">
        <v>19</v>
      </c>
      <c r="B23" s="180"/>
      <c r="C23" s="180"/>
      <c r="D23" s="130"/>
      <c r="E23" s="130"/>
      <c r="F23" s="202"/>
      <c r="G23" s="202"/>
      <c r="H23" s="202"/>
      <c r="I23" s="202"/>
    </row>
    <row r="24" spans="1:12" ht="15.75" x14ac:dyDescent="0.25">
      <c r="B24" s="9"/>
    </row>
    <row r="25" spans="1:12" ht="15.75" x14ac:dyDescent="0.25">
      <c r="B25" s="9"/>
    </row>
    <row r="26" spans="1:12" ht="15.75" x14ac:dyDescent="0.25">
      <c r="C26" s="10" t="s">
        <v>32</v>
      </c>
    </row>
    <row r="27" spans="1:12" ht="15.75" x14ac:dyDescent="0.25">
      <c r="A27" s="188" t="s">
        <v>104</v>
      </c>
      <c r="B27" s="188"/>
      <c r="C27" s="188"/>
      <c r="D27" s="15"/>
      <c r="E27" s="15"/>
      <c r="F27" s="186" t="s">
        <v>89</v>
      </c>
      <c r="G27" s="186"/>
      <c r="H27" s="186"/>
      <c r="I27" s="186"/>
    </row>
    <row r="28" spans="1:12" ht="15.75" x14ac:dyDescent="0.25">
      <c r="A28" s="201" t="s">
        <v>80</v>
      </c>
      <c r="B28" s="201"/>
      <c r="C28" s="201"/>
      <c r="F28" s="180" t="s">
        <v>106</v>
      </c>
      <c r="G28" s="180"/>
      <c r="H28" s="180"/>
      <c r="I28" s="180"/>
    </row>
    <row r="29" spans="1:12" ht="15.75" x14ac:dyDescent="0.25">
      <c r="B29" s="18"/>
      <c r="C29" s="18"/>
      <c r="F29" s="6"/>
      <c r="G29" s="6"/>
      <c r="H29" s="6"/>
      <c r="I29" s="6"/>
    </row>
    <row r="30" spans="1:12" ht="15.75" x14ac:dyDescent="0.25">
      <c r="C30" s="132"/>
      <c r="D30" s="132" t="s">
        <v>33</v>
      </c>
      <c r="E30" s="132"/>
      <c r="F30" s="132"/>
    </row>
    <row r="31" spans="1:12" ht="32.25" customHeight="1" x14ac:dyDescent="0.25">
      <c r="C31" s="132"/>
      <c r="D31" s="132" t="s">
        <v>325</v>
      </c>
      <c r="E31" s="132"/>
      <c r="F31" s="132"/>
    </row>
    <row r="32" spans="1:12" ht="15.75" x14ac:dyDescent="0.25">
      <c r="C32" s="132"/>
      <c r="D32" s="132" t="s">
        <v>19</v>
      </c>
      <c r="E32" s="132"/>
      <c r="F32" s="132"/>
    </row>
    <row r="33" spans="2:6" ht="15.75" x14ac:dyDescent="0.25">
      <c r="C33" s="132"/>
      <c r="D33" s="132" t="s">
        <v>34</v>
      </c>
      <c r="E33" s="132"/>
      <c r="F33" s="132"/>
    </row>
    <row r="34" spans="2:6" ht="15.75" x14ac:dyDescent="0.25">
      <c r="B34" s="10"/>
      <c r="C34" s="130"/>
      <c r="D34" s="130"/>
      <c r="E34" s="130"/>
      <c r="F34" s="130"/>
    </row>
    <row r="35" spans="2:6" ht="15.75" x14ac:dyDescent="0.25">
      <c r="B35" s="10"/>
      <c r="C35" s="130"/>
      <c r="D35" s="130"/>
      <c r="E35" s="130"/>
      <c r="F35" s="130"/>
    </row>
    <row r="36" spans="2:6" ht="15.75" x14ac:dyDescent="0.25">
      <c r="B36" s="10"/>
      <c r="C36" s="130"/>
      <c r="D36" s="130"/>
      <c r="E36" s="130"/>
      <c r="F36" s="130"/>
    </row>
    <row r="37" spans="2:6" ht="15.75" x14ac:dyDescent="0.25">
      <c r="C37" s="11"/>
      <c r="D37" s="11" t="s">
        <v>35</v>
      </c>
      <c r="E37" s="11"/>
      <c r="F37" s="11"/>
    </row>
    <row r="38" spans="2:6" ht="15.75" x14ac:dyDescent="0.25">
      <c r="C38" s="132"/>
      <c r="D38" s="132" t="s">
        <v>5</v>
      </c>
      <c r="E38" s="132"/>
      <c r="F38" s="132"/>
    </row>
    <row r="39" spans="2:6" ht="15.75" x14ac:dyDescent="0.25">
      <c r="C39" s="132"/>
      <c r="D39" s="132" t="s">
        <v>36</v>
      </c>
      <c r="E39" s="132"/>
      <c r="F39" s="132"/>
    </row>
  </sheetData>
  <mergeCells count="24">
    <mergeCell ref="A12:A13"/>
    <mergeCell ref="B15:B16"/>
    <mergeCell ref="A15:A16"/>
    <mergeCell ref="A2:I2"/>
    <mergeCell ref="A3:I3"/>
    <mergeCell ref="A4:I4"/>
    <mergeCell ref="A5:I5"/>
    <mergeCell ref="A7:A8"/>
    <mergeCell ref="B7:B8"/>
    <mergeCell ref="C7:C8"/>
    <mergeCell ref="D7:D8"/>
    <mergeCell ref="F7:I7"/>
    <mergeCell ref="E7:E8"/>
    <mergeCell ref="B10:B11"/>
    <mergeCell ref="A10:A11"/>
    <mergeCell ref="B12:B13"/>
    <mergeCell ref="F28:I28"/>
    <mergeCell ref="A23:C23"/>
    <mergeCell ref="A27:C27"/>
    <mergeCell ref="F22:I22"/>
    <mergeCell ref="F23:I23"/>
    <mergeCell ref="F27:I27"/>
    <mergeCell ref="A28:C28"/>
    <mergeCell ref="A22:C22"/>
  </mergeCells>
  <pageMargins left="0.53" right="0.13" top="0.74803149606299213" bottom="0.16" header="0.31496062992125984" footer="0.31496062992125984"/>
  <pageSetup paperSize="258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37"/>
  <sheetViews>
    <sheetView view="pageBreakPreview" topLeftCell="B4" zoomScale="60" zoomScaleNormal="80" workbookViewId="0">
      <selection activeCell="E14" sqref="E14"/>
    </sheetView>
  </sheetViews>
  <sheetFormatPr defaultRowHeight="15" x14ac:dyDescent="0.25"/>
  <cols>
    <col min="1" max="2" width="6.42578125" customWidth="1"/>
    <col min="3" max="3" width="6.28515625" customWidth="1"/>
    <col min="4" max="4" width="28.28515625" customWidth="1"/>
    <col min="5" max="5" width="29.42578125" customWidth="1"/>
    <col min="6" max="6" width="13.5703125" customWidth="1"/>
    <col min="7" max="7" width="10.5703125" customWidth="1"/>
    <col min="8" max="8" width="11.28515625" customWidth="1"/>
    <col min="9" max="9" width="12.7109375" customWidth="1"/>
    <col min="10" max="10" width="12" customWidth="1"/>
    <col min="11" max="11" width="12.8554687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61</v>
      </c>
      <c r="D3" s="190"/>
      <c r="E3" s="190"/>
      <c r="F3" s="190"/>
      <c r="G3" s="190"/>
      <c r="H3" s="190"/>
      <c r="I3" s="190"/>
      <c r="J3" s="190"/>
      <c r="K3" s="190"/>
    </row>
    <row r="4" spans="3:11" ht="15.75" x14ac:dyDescent="0.25">
      <c r="C4" s="190" t="s">
        <v>66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  <c r="K6" s="2"/>
    </row>
    <row r="7" spans="3:11" ht="15.75" customHeight="1" x14ac:dyDescent="0.25">
      <c r="C7" s="191" t="s">
        <v>20</v>
      </c>
      <c r="D7" s="192" t="s">
        <v>50</v>
      </c>
      <c r="E7" s="192" t="s">
        <v>22</v>
      </c>
      <c r="F7" s="191" t="s">
        <v>23</v>
      </c>
      <c r="G7" s="194" t="s">
        <v>53</v>
      </c>
      <c r="H7" s="193" t="s">
        <v>7</v>
      </c>
      <c r="I7" s="193"/>
      <c r="J7" s="193"/>
      <c r="K7" s="193"/>
    </row>
    <row r="8" spans="3:11" ht="15.75" x14ac:dyDescent="0.25">
      <c r="C8" s="191"/>
      <c r="D8" s="192"/>
      <c r="E8" s="192"/>
      <c r="F8" s="191"/>
      <c r="G8" s="195"/>
      <c r="H8" s="3" t="s">
        <v>8</v>
      </c>
      <c r="I8" s="3" t="s">
        <v>9</v>
      </c>
      <c r="J8" s="3" t="s">
        <v>10</v>
      </c>
      <c r="K8" s="3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 t="s">
        <v>16</v>
      </c>
      <c r="H9" s="12" t="s">
        <v>24</v>
      </c>
      <c r="I9" s="12" t="s">
        <v>25</v>
      </c>
      <c r="J9" s="12" t="s">
        <v>26</v>
      </c>
      <c r="K9" s="12" t="s">
        <v>27</v>
      </c>
    </row>
    <row r="10" spans="3:11" ht="78.75" customHeight="1" x14ac:dyDescent="0.25">
      <c r="C10" s="4">
        <v>1</v>
      </c>
      <c r="D10" s="150" t="s">
        <v>215</v>
      </c>
      <c r="E10" s="5" t="s">
        <v>216</v>
      </c>
      <c r="F10" s="36">
        <v>35</v>
      </c>
      <c r="G10" s="36" t="s">
        <v>52</v>
      </c>
      <c r="H10" s="13">
        <v>0.05</v>
      </c>
      <c r="I10" s="13">
        <v>0.1</v>
      </c>
      <c r="J10" s="13">
        <v>0.2</v>
      </c>
      <c r="K10" s="13">
        <v>0.35</v>
      </c>
    </row>
    <row r="11" spans="3:11" ht="78.75" customHeight="1" x14ac:dyDescent="0.25">
      <c r="C11" s="48">
        <v>2</v>
      </c>
      <c r="D11" s="102" t="s">
        <v>215</v>
      </c>
      <c r="E11" s="5" t="s">
        <v>217</v>
      </c>
      <c r="F11" s="52">
        <v>67</v>
      </c>
      <c r="G11" s="36" t="s">
        <v>52</v>
      </c>
      <c r="H11" s="51">
        <v>0.6</v>
      </c>
      <c r="I11" s="51">
        <v>0.63</v>
      </c>
      <c r="J11" s="51">
        <v>0.65</v>
      </c>
      <c r="K11" s="51">
        <v>0.67</v>
      </c>
    </row>
    <row r="12" spans="3:11" ht="78.75" customHeight="1" x14ac:dyDescent="0.25">
      <c r="C12" s="4">
        <v>3</v>
      </c>
      <c r="D12" s="102" t="s">
        <v>215</v>
      </c>
      <c r="E12" s="5" t="s">
        <v>218</v>
      </c>
      <c r="F12" s="52">
        <v>30</v>
      </c>
      <c r="G12" s="36" t="s">
        <v>52</v>
      </c>
      <c r="H12" s="51">
        <v>0.05</v>
      </c>
      <c r="I12" s="51">
        <v>0.1</v>
      </c>
      <c r="J12" s="51">
        <v>0.2</v>
      </c>
      <c r="K12" s="51">
        <v>0.3</v>
      </c>
    </row>
    <row r="13" spans="3:11" ht="78.75" customHeight="1" x14ac:dyDescent="0.25">
      <c r="C13" s="48">
        <v>4</v>
      </c>
      <c r="D13" s="102" t="s">
        <v>215</v>
      </c>
      <c r="E13" s="5" t="s">
        <v>218</v>
      </c>
      <c r="F13" s="52">
        <v>30</v>
      </c>
      <c r="G13" s="36" t="s">
        <v>52</v>
      </c>
      <c r="H13" s="51">
        <v>0.05</v>
      </c>
      <c r="I13" s="51">
        <v>0.1</v>
      </c>
      <c r="J13" s="51">
        <v>0.2</v>
      </c>
      <c r="K13" s="51">
        <v>0.3</v>
      </c>
    </row>
    <row r="14" spans="3:11" ht="123.75" customHeight="1" x14ac:dyDescent="0.25">
      <c r="C14" s="4">
        <v>5</v>
      </c>
      <c r="D14" s="5" t="s">
        <v>215</v>
      </c>
      <c r="E14" s="5" t="s">
        <v>219</v>
      </c>
      <c r="F14" s="36">
        <v>80</v>
      </c>
      <c r="G14" s="36" t="s">
        <v>52</v>
      </c>
      <c r="H14" s="13">
        <v>0.7</v>
      </c>
      <c r="I14" s="13">
        <v>0.75</v>
      </c>
      <c r="J14" s="13">
        <v>0.77</v>
      </c>
      <c r="K14" s="13">
        <v>0.8</v>
      </c>
    </row>
    <row r="18" spans="3:14" ht="23.25" customHeight="1" x14ac:dyDescent="0.25">
      <c r="E18" s="75"/>
      <c r="F18" s="75"/>
      <c r="G18" s="75"/>
      <c r="H18" s="128" t="s">
        <v>243</v>
      </c>
      <c r="I18" s="128"/>
      <c r="J18" s="128"/>
      <c r="K18" s="128"/>
    </row>
    <row r="19" spans="3:14" ht="23.25" customHeight="1" x14ac:dyDescent="0.25">
      <c r="D19" s="75"/>
      <c r="E19" s="75"/>
      <c r="F19" s="75"/>
      <c r="G19" s="75"/>
      <c r="H19" s="128"/>
      <c r="I19" s="128"/>
      <c r="J19" s="128"/>
      <c r="K19" s="128"/>
    </row>
    <row r="20" spans="3:14" ht="36.75" customHeight="1" x14ac:dyDescent="0.25">
      <c r="C20" s="185" t="s">
        <v>328</v>
      </c>
      <c r="D20" s="185"/>
      <c r="E20" s="185"/>
      <c r="H20" s="203" t="s">
        <v>61</v>
      </c>
      <c r="I20" s="203"/>
      <c r="J20" s="203"/>
      <c r="K20" s="203"/>
      <c r="N20" s="9" t="s">
        <v>31</v>
      </c>
    </row>
    <row r="21" spans="3:14" ht="15.75" x14ac:dyDescent="0.25">
      <c r="C21" s="180" t="s">
        <v>19</v>
      </c>
      <c r="D21" s="180"/>
      <c r="E21" s="180"/>
      <c r="H21" s="21"/>
      <c r="I21" s="21"/>
      <c r="J21" s="21"/>
      <c r="K21" s="21"/>
    </row>
    <row r="22" spans="3:14" ht="15.75" x14ac:dyDescent="0.25">
      <c r="D22" s="9"/>
    </row>
    <row r="23" spans="3:14" ht="15.75" x14ac:dyDescent="0.25">
      <c r="D23" s="9"/>
    </row>
    <row r="24" spans="3:14" ht="15.75" x14ac:dyDescent="0.25">
      <c r="E24" s="10" t="s">
        <v>32</v>
      </c>
    </row>
    <row r="25" spans="3:14" ht="15.75" x14ac:dyDescent="0.25">
      <c r="C25" s="188" t="s">
        <v>104</v>
      </c>
      <c r="D25" s="188"/>
      <c r="E25" s="188"/>
      <c r="F25" s="15"/>
      <c r="G25" s="15"/>
      <c r="H25" s="186" t="s">
        <v>327</v>
      </c>
      <c r="I25" s="186"/>
      <c r="J25" s="186"/>
      <c r="K25" s="186"/>
    </row>
    <row r="26" spans="3:14" ht="15.75" x14ac:dyDescent="0.25">
      <c r="C26" s="201" t="s">
        <v>80</v>
      </c>
      <c r="D26" s="201"/>
      <c r="E26" s="201"/>
      <c r="H26" s="180" t="s">
        <v>81</v>
      </c>
      <c r="I26" s="180"/>
      <c r="J26" s="180"/>
      <c r="K26" s="180"/>
    </row>
    <row r="27" spans="3:14" ht="15.75" x14ac:dyDescent="0.25">
      <c r="D27" s="18"/>
      <c r="E27" s="18"/>
      <c r="H27" s="6"/>
      <c r="I27" s="6"/>
      <c r="J27" s="6"/>
      <c r="K27" s="6"/>
    </row>
    <row r="28" spans="3:14" ht="15.75" x14ac:dyDescent="0.25">
      <c r="E28" s="132"/>
      <c r="F28" s="132" t="s">
        <v>33</v>
      </c>
      <c r="G28" s="132"/>
      <c r="H28" s="132"/>
    </row>
    <row r="29" spans="3:14" ht="37.5" customHeight="1" x14ac:dyDescent="0.25">
      <c r="E29" s="132"/>
      <c r="F29" s="132" t="s">
        <v>325</v>
      </c>
      <c r="G29" s="132"/>
      <c r="H29" s="132"/>
    </row>
    <row r="30" spans="3:14" ht="15.75" x14ac:dyDescent="0.25">
      <c r="E30" s="132"/>
      <c r="F30" s="132" t="s">
        <v>19</v>
      </c>
      <c r="G30" s="132"/>
      <c r="H30" s="132"/>
    </row>
    <row r="31" spans="3:14" ht="15.75" x14ac:dyDescent="0.25">
      <c r="E31" s="132"/>
      <c r="F31" s="132" t="s">
        <v>34</v>
      </c>
      <c r="G31" s="132"/>
      <c r="H31" s="132"/>
    </row>
    <row r="32" spans="3:14" ht="15.75" x14ac:dyDescent="0.25">
      <c r="D32" s="10"/>
      <c r="E32" s="130"/>
      <c r="F32" s="130"/>
      <c r="G32" s="130"/>
      <c r="H32" s="130"/>
    </row>
    <row r="33" spans="4:8" ht="15.75" x14ac:dyDescent="0.25">
      <c r="D33" s="10"/>
      <c r="E33" s="130"/>
      <c r="F33" s="130"/>
      <c r="G33" s="130"/>
      <c r="H33" s="130"/>
    </row>
    <row r="34" spans="4:8" ht="15.75" x14ac:dyDescent="0.25">
      <c r="D34" s="10"/>
      <c r="E34" s="130"/>
      <c r="F34" s="130"/>
      <c r="G34" s="130"/>
      <c r="H34" s="130"/>
    </row>
    <row r="35" spans="4:8" ht="15.75" x14ac:dyDescent="0.25">
      <c r="E35" s="11"/>
      <c r="F35" s="11" t="s">
        <v>35</v>
      </c>
      <c r="G35" s="11"/>
      <c r="H35" s="11"/>
    </row>
    <row r="36" spans="4:8" ht="15.75" x14ac:dyDescent="0.25">
      <c r="E36" s="132"/>
      <c r="F36" s="132" t="s">
        <v>5</v>
      </c>
      <c r="G36" s="132"/>
      <c r="H36" s="132"/>
    </row>
    <row r="37" spans="4:8" ht="15.75" x14ac:dyDescent="0.25">
      <c r="E37" s="132"/>
      <c r="F37" s="132" t="s">
        <v>36</v>
      </c>
      <c r="G37" s="132"/>
      <c r="H37" s="132"/>
    </row>
  </sheetData>
  <mergeCells count="17">
    <mergeCell ref="H25:K25"/>
    <mergeCell ref="H26:K26"/>
    <mergeCell ref="C20:E20"/>
    <mergeCell ref="C21:E21"/>
    <mergeCell ref="C25:E25"/>
    <mergeCell ref="C26:E26"/>
    <mergeCell ref="H20:K20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</mergeCells>
  <pageMargins left="0.16" right="0.13" top="0.74803149606299202" bottom="0.74803149606299202" header="0.31496062992126" footer="0.31496062992126"/>
  <pageSetup paperSize="258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1"/>
  <sheetViews>
    <sheetView view="pageBreakPreview" topLeftCell="A13" zoomScale="60" zoomScaleNormal="80" workbookViewId="0">
      <selection activeCell="D13" sqref="D13"/>
    </sheetView>
  </sheetViews>
  <sheetFormatPr defaultRowHeight="15" x14ac:dyDescent="0.25"/>
  <cols>
    <col min="1" max="1" width="6.42578125" customWidth="1"/>
    <col min="3" max="3" width="38" customWidth="1"/>
    <col min="4" max="4" width="26.42578125" customWidth="1"/>
    <col min="5" max="5" width="13.5703125" customWidth="1"/>
    <col min="6" max="6" width="10.140625" customWidth="1"/>
    <col min="7" max="7" width="12" customWidth="1"/>
    <col min="8" max="9" width="11.7109375" customWidth="1"/>
    <col min="10" max="10" width="12" customWidth="1"/>
  </cols>
  <sheetData>
    <row r="2" spans="2:10" ht="15.75" x14ac:dyDescent="0.25">
      <c r="B2" s="190" t="s">
        <v>6</v>
      </c>
      <c r="C2" s="190"/>
      <c r="D2" s="190"/>
      <c r="E2" s="190"/>
      <c r="F2" s="190"/>
      <c r="G2" s="190"/>
      <c r="H2" s="190"/>
      <c r="I2" s="190"/>
      <c r="J2" s="190"/>
    </row>
    <row r="3" spans="2:10" ht="15.75" customHeight="1" x14ac:dyDescent="0.25">
      <c r="B3" s="190" t="s">
        <v>77</v>
      </c>
      <c r="C3" s="190"/>
      <c r="D3" s="190"/>
      <c r="E3" s="190"/>
      <c r="F3" s="190"/>
      <c r="G3" s="190"/>
      <c r="H3" s="190"/>
      <c r="I3" s="190"/>
      <c r="J3" s="190"/>
    </row>
    <row r="4" spans="2:10" ht="15.75" x14ac:dyDescent="0.25">
      <c r="B4" s="190" t="s">
        <v>66</v>
      </c>
      <c r="C4" s="190"/>
      <c r="D4" s="190"/>
      <c r="E4" s="190"/>
      <c r="F4" s="190"/>
      <c r="G4" s="190"/>
      <c r="H4" s="190"/>
      <c r="I4" s="190"/>
      <c r="J4" s="190"/>
    </row>
    <row r="5" spans="2:10" ht="15.75" x14ac:dyDescent="0.25">
      <c r="B5" s="190" t="s">
        <v>19</v>
      </c>
      <c r="C5" s="190"/>
      <c r="D5" s="190"/>
      <c r="E5" s="190"/>
      <c r="F5" s="190"/>
      <c r="G5" s="190"/>
      <c r="H5" s="190"/>
      <c r="I5" s="190"/>
      <c r="J5" s="190"/>
    </row>
    <row r="6" spans="2:10" ht="15.75" x14ac:dyDescent="0.25">
      <c r="B6" s="2"/>
      <c r="C6" s="2"/>
      <c r="D6" s="2"/>
      <c r="E6" s="2"/>
      <c r="F6" s="2"/>
      <c r="G6" s="2"/>
      <c r="H6" s="2"/>
      <c r="I6" s="2"/>
      <c r="J6" s="2"/>
    </row>
    <row r="7" spans="2:10" ht="28.5" customHeight="1" x14ac:dyDescent="0.25">
      <c r="B7" s="191" t="s">
        <v>20</v>
      </c>
      <c r="C7" s="192" t="s">
        <v>50</v>
      </c>
      <c r="D7" s="192" t="s">
        <v>22</v>
      </c>
      <c r="E7" s="191" t="s">
        <v>23</v>
      </c>
      <c r="F7" s="194" t="s">
        <v>53</v>
      </c>
      <c r="G7" s="191" t="s">
        <v>7</v>
      </c>
      <c r="H7" s="191"/>
      <c r="I7" s="191"/>
      <c r="J7" s="191"/>
    </row>
    <row r="8" spans="2:10" ht="25.5" customHeight="1" x14ac:dyDescent="0.25">
      <c r="B8" s="191"/>
      <c r="C8" s="192"/>
      <c r="D8" s="192"/>
      <c r="E8" s="191"/>
      <c r="F8" s="195"/>
      <c r="G8" s="73" t="s">
        <v>8</v>
      </c>
      <c r="H8" s="73" t="s">
        <v>9</v>
      </c>
      <c r="I8" s="73" t="s">
        <v>10</v>
      </c>
      <c r="J8" s="73" t="s">
        <v>11</v>
      </c>
    </row>
    <row r="9" spans="2:10" ht="15.75" x14ac:dyDescent="0.25">
      <c r="B9" s="12" t="s">
        <v>12</v>
      </c>
      <c r="C9" s="12" t="s">
        <v>13</v>
      </c>
      <c r="D9" s="12" t="s">
        <v>14</v>
      </c>
      <c r="E9" s="12" t="s">
        <v>15</v>
      </c>
      <c r="F9" s="12" t="s">
        <v>16</v>
      </c>
      <c r="G9" s="12" t="s">
        <v>24</v>
      </c>
      <c r="H9" s="12" t="s">
        <v>25</v>
      </c>
      <c r="I9" s="12" t="s">
        <v>26</v>
      </c>
      <c r="J9" s="12" t="s">
        <v>27</v>
      </c>
    </row>
    <row r="10" spans="2:10" ht="98.25" customHeight="1" x14ac:dyDescent="0.25">
      <c r="B10" s="25">
        <v>1</v>
      </c>
      <c r="C10" s="150" t="s">
        <v>215</v>
      </c>
      <c r="D10" s="150" t="s">
        <v>208</v>
      </c>
      <c r="E10" s="25">
        <v>100</v>
      </c>
      <c r="F10" s="36" t="s">
        <v>52</v>
      </c>
      <c r="G10" s="148">
        <v>0.3</v>
      </c>
      <c r="H10" s="148">
        <v>0.6</v>
      </c>
      <c r="I10" s="148">
        <v>0.8</v>
      </c>
      <c r="J10" s="148">
        <v>1</v>
      </c>
    </row>
    <row r="11" spans="2:10" ht="75" customHeight="1" x14ac:dyDescent="0.25">
      <c r="B11" s="25">
        <v>2</v>
      </c>
      <c r="C11" s="150" t="s">
        <v>215</v>
      </c>
      <c r="D11" s="150" t="s">
        <v>209</v>
      </c>
      <c r="E11" s="25">
        <v>17</v>
      </c>
      <c r="F11" s="36" t="s">
        <v>52</v>
      </c>
      <c r="G11" s="148">
        <v>0.05</v>
      </c>
      <c r="H11" s="148">
        <v>0.1</v>
      </c>
      <c r="I11" s="148">
        <v>0.15</v>
      </c>
      <c r="J11" s="148">
        <v>0.17</v>
      </c>
    </row>
    <row r="12" spans="2:10" ht="84" customHeight="1" x14ac:dyDescent="0.25">
      <c r="B12" s="204">
        <v>3</v>
      </c>
      <c r="C12" s="206" t="s">
        <v>215</v>
      </c>
      <c r="D12" s="150" t="s">
        <v>210</v>
      </c>
      <c r="E12" s="25">
        <v>82.6</v>
      </c>
      <c r="F12" s="36" t="s">
        <v>52</v>
      </c>
      <c r="G12" s="148">
        <v>0.7</v>
      </c>
      <c r="H12" s="148">
        <v>0.75</v>
      </c>
      <c r="I12" s="148">
        <v>0.8</v>
      </c>
      <c r="J12" s="149">
        <v>0.82599999999999996</v>
      </c>
    </row>
    <row r="13" spans="2:10" ht="87" customHeight="1" x14ac:dyDescent="0.25">
      <c r="B13" s="205"/>
      <c r="C13" s="207"/>
      <c r="D13" s="150" t="s">
        <v>211</v>
      </c>
      <c r="E13" s="25">
        <v>82.6</v>
      </c>
      <c r="F13" s="36" t="s">
        <v>52</v>
      </c>
      <c r="G13" s="148">
        <v>0.7</v>
      </c>
      <c r="H13" s="148">
        <v>0.75</v>
      </c>
      <c r="I13" s="148">
        <v>0.8</v>
      </c>
      <c r="J13" s="149">
        <v>0.82599999999999996</v>
      </c>
    </row>
    <row r="14" spans="2:10" ht="76.5" customHeight="1" x14ac:dyDescent="0.25">
      <c r="B14" s="204">
        <v>4</v>
      </c>
      <c r="C14" s="206" t="s">
        <v>215</v>
      </c>
      <c r="D14" s="150" t="s">
        <v>210</v>
      </c>
      <c r="E14" s="25">
        <v>82.6</v>
      </c>
      <c r="F14" s="36" t="s">
        <v>52</v>
      </c>
      <c r="G14" s="148">
        <v>0.7</v>
      </c>
      <c r="H14" s="148">
        <v>0.75</v>
      </c>
      <c r="I14" s="148">
        <v>0.8</v>
      </c>
      <c r="J14" s="149">
        <v>0.82599999999999996</v>
      </c>
    </row>
    <row r="15" spans="2:10" ht="89.25" customHeight="1" x14ac:dyDescent="0.25">
      <c r="B15" s="205"/>
      <c r="C15" s="207"/>
      <c r="D15" s="150" t="s">
        <v>211</v>
      </c>
      <c r="E15" s="25">
        <v>82.6</v>
      </c>
      <c r="F15" s="36" t="s">
        <v>52</v>
      </c>
      <c r="G15" s="148">
        <v>0.7</v>
      </c>
      <c r="H15" s="148">
        <v>0.75</v>
      </c>
      <c r="I15" s="148">
        <v>0.8</v>
      </c>
      <c r="J15" s="149">
        <v>0.82599999999999996</v>
      </c>
    </row>
    <row r="16" spans="2:10" ht="72" customHeight="1" x14ac:dyDescent="0.25">
      <c r="B16" s="76">
        <v>5</v>
      </c>
      <c r="C16" s="150" t="s">
        <v>215</v>
      </c>
      <c r="D16" s="102" t="s">
        <v>212</v>
      </c>
      <c r="E16" s="52">
        <v>10</v>
      </c>
      <c r="F16" s="52" t="s">
        <v>52</v>
      </c>
      <c r="G16" s="51"/>
      <c r="H16" s="51">
        <v>0.05</v>
      </c>
      <c r="I16" s="51">
        <v>7.0000000000000007E-2</v>
      </c>
      <c r="J16" s="51">
        <v>0.1</v>
      </c>
    </row>
    <row r="17" spans="2:13" ht="63.75" customHeight="1" x14ac:dyDescent="0.25">
      <c r="B17" s="25">
        <v>6</v>
      </c>
      <c r="C17" s="150" t="s">
        <v>215</v>
      </c>
      <c r="D17" s="5" t="s">
        <v>213</v>
      </c>
      <c r="E17" s="36">
        <v>75</v>
      </c>
      <c r="F17" s="36" t="s">
        <v>52</v>
      </c>
      <c r="G17" s="13">
        <v>0.2</v>
      </c>
      <c r="H17" s="13">
        <v>0.4</v>
      </c>
      <c r="I17" s="13">
        <v>0.6</v>
      </c>
      <c r="J17" s="13">
        <v>0.75</v>
      </c>
    </row>
    <row r="18" spans="2:13" ht="75.75" customHeight="1" x14ac:dyDescent="0.25">
      <c r="B18" s="25">
        <v>7</v>
      </c>
      <c r="C18" s="150" t="s">
        <v>215</v>
      </c>
      <c r="D18" s="5" t="s">
        <v>214</v>
      </c>
      <c r="E18" s="36">
        <v>100</v>
      </c>
      <c r="F18" s="36" t="s">
        <v>52</v>
      </c>
      <c r="G18" s="13">
        <v>0.3</v>
      </c>
      <c r="H18" s="13">
        <v>0.6</v>
      </c>
      <c r="I18" s="13">
        <v>0.8</v>
      </c>
      <c r="J18" s="13">
        <v>1</v>
      </c>
    </row>
    <row r="21" spans="2:13" ht="15.75" x14ac:dyDescent="0.25">
      <c r="G21" s="128" t="s">
        <v>243</v>
      </c>
    </row>
    <row r="22" spans="2:13" ht="23.25" customHeight="1" x14ac:dyDescent="0.25">
      <c r="D22" s="128"/>
      <c r="E22" s="128"/>
      <c r="F22" s="128"/>
      <c r="G22" s="128"/>
      <c r="H22" s="128"/>
      <c r="I22" s="128"/>
      <c r="J22" s="128"/>
    </row>
    <row r="23" spans="2:13" ht="33" customHeight="1" x14ac:dyDescent="0.25">
      <c r="C23" s="203" t="s">
        <v>63</v>
      </c>
      <c r="D23" s="203"/>
      <c r="E23" s="154"/>
      <c r="F23" s="203" t="s">
        <v>77</v>
      </c>
      <c r="G23" s="203"/>
      <c r="H23" s="203"/>
      <c r="I23" s="203"/>
      <c r="J23" s="154"/>
      <c r="M23" s="9" t="s">
        <v>31</v>
      </c>
    </row>
    <row r="24" spans="2:13" ht="15.75" x14ac:dyDescent="0.25">
      <c r="C24" s="180" t="s">
        <v>19</v>
      </c>
      <c r="D24" s="180"/>
      <c r="E24" s="128"/>
      <c r="F24" s="130"/>
      <c r="G24" s="202"/>
      <c r="H24" s="202"/>
      <c r="I24" s="202"/>
      <c r="J24" s="202"/>
    </row>
    <row r="25" spans="2:13" ht="15.75" x14ac:dyDescent="0.25">
      <c r="C25" s="9"/>
      <c r="F25" s="130"/>
      <c r="G25" s="130"/>
      <c r="H25" s="130"/>
      <c r="I25" s="130"/>
      <c r="J25" s="130"/>
    </row>
    <row r="26" spans="2:13" ht="15.75" x14ac:dyDescent="0.25">
      <c r="C26" s="9"/>
      <c r="F26" s="130"/>
      <c r="G26" s="130"/>
      <c r="H26" s="130"/>
      <c r="I26" s="130"/>
      <c r="J26" s="130"/>
    </row>
    <row r="27" spans="2:13" ht="15.75" x14ac:dyDescent="0.25">
      <c r="D27" s="75" t="s">
        <v>32</v>
      </c>
      <c r="F27" s="130"/>
      <c r="G27" s="130"/>
      <c r="H27" s="130"/>
      <c r="I27" s="130"/>
      <c r="J27" s="130"/>
    </row>
    <row r="28" spans="2:13" ht="15.75" x14ac:dyDescent="0.25">
      <c r="C28" s="188" t="s">
        <v>104</v>
      </c>
      <c r="D28" s="188"/>
      <c r="E28" s="15"/>
      <c r="F28" s="186" t="s">
        <v>326</v>
      </c>
      <c r="G28" s="186"/>
      <c r="H28" s="186"/>
      <c r="I28" s="186"/>
      <c r="J28" s="155"/>
    </row>
    <row r="29" spans="2:13" ht="15.75" x14ac:dyDescent="0.25">
      <c r="C29" s="201" t="s">
        <v>80</v>
      </c>
      <c r="D29" s="201"/>
      <c r="E29" s="131"/>
      <c r="F29" s="180" t="s">
        <v>319</v>
      </c>
      <c r="G29" s="180"/>
      <c r="H29" s="180"/>
      <c r="I29" s="180"/>
      <c r="J29" s="128"/>
    </row>
    <row r="30" spans="2:13" ht="15.75" x14ac:dyDescent="0.25">
      <c r="C30" s="18"/>
      <c r="D30" s="18"/>
      <c r="G30" s="6"/>
      <c r="H30" s="6"/>
      <c r="I30" s="6"/>
      <c r="J30" s="6"/>
    </row>
    <row r="31" spans="2:13" ht="15.75" x14ac:dyDescent="0.25">
      <c r="C31" s="74"/>
      <c r="D31" s="74"/>
      <c r="G31" s="69"/>
      <c r="H31" s="69"/>
      <c r="I31" s="69"/>
      <c r="J31" s="69"/>
    </row>
    <row r="32" spans="2:13" ht="15.75" x14ac:dyDescent="0.25">
      <c r="D32" s="69"/>
      <c r="E32" s="132" t="s">
        <v>33</v>
      </c>
      <c r="F32" s="69"/>
      <c r="G32" s="69"/>
    </row>
    <row r="33" spans="3:7" ht="33" customHeight="1" x14ac:dyDescent="0.25">
      <c r="D33" s="69"/>
      <c r="E33" s="132" t="s">
        <v>325</v>
      </c>
      <c r="F33" s="69"/>
      <c r="G33" s="69"/>
    </row>
    <row r="34" spans="3:7" ht="15.75" x14ac:dyDescent="0.25">
      <c r="D34" s="69"/>
      <c r="E34" s="132" t="s">
        <v>19</v>
      </c>
      <c r="F34" s="69"/>
      <c r="G34" s="69"/>
    </row>
    <row r="35" spans="3:7" ht="15.75" x14ac:dyDescent="0.25">
      <c r="D35" s="69"/>
      <c r="E35" s="132" t="s">
        <v>34</v>
      </c>
      <c r="F35" s="69"/>
      <c r="G35" s="69"/>
    </row>
    <row r="36" spans="3:7" ht="15.75" x14ac:dyDescent="0.25">
      <c r="C36" s="10"/>
      <c r="E36" s="130"/>
    </row>
    <row r="37" spans="3:7" ht="15.75" x14ac:dyDescent="0.25">
      <c r="C37" s="10"/>
      <c r="E37" s="130"/>
    </row>
    <row r="38" spans="3:7" ht="15.75" x14ac:dyDescent="0.25">
      <c r="C38" s="10"/>
      <c r="E38" s="130"/>
    </row>
    <row r="39" spans="3:7" ht="15.75" x14ac:dyDescent="0.25">
      <c r="D39" s="11"/>
      <c r="E39" s="11" t="s">
        <v>35</v>
      </c>
      <c r="F39" s="11"/>
      <c r="G39" s="11"/>
    </row>
    <row r="40" spans="3:7" ht="15.75" x14ac:dyDescent="0.25">
      <c r="D40" s="69"/>
      <c r="E40" s="132" t="s">
        <v>5</v>
      </c>
      <c r="F40" s="69"/>
      <c r="G40" s="69"/>
    </row>
    <row r="41" spans="3:7" ht="15.75" x14ac:dyDescent="0.25">
      <c r="D41" s="69"/>
      <c r="E41" s="132" t="s">
        <v>36</v>
      </c>
      <c r="F41" s="69"/>
      <c r="G41" s="69"/>
    </row>
  </sheetData>
  <mergeCells count="22">
    <mergeCell ref="C28:D28"/>
    <mergeCell ref="F28:I28"/>
    <mergeCell ref="F29:I29"/>
    <mergeCell ref="B2:J2"/>
    <mergeCell ref="B3:J3"/>
    <mergeCell ref="B4:J4"/>
    <mergeCell ref="B5:J5"/>
    <mergeCell ref="B7:B8"/>
    <mergeCell ref="C7:C8"/>
    <mergeCell ref="D7:D8"/>
    <mergeCell ref="E7:E8"/>
    <mergeCell ref="G7:J7"/>
    <mergeCell ref="F7:F8"/>
    <mergeCell ref="C29:D29"/>
    <mergeCell ref="C23:D23"/>
    <mergeCell ref="G24:J24"/>
    <mergeCell ref="F23:I23"/>
    <mergeCell ref="B12:B13"/>
    <mergeCell ref="C14:C15"/>
    <mergeCell ref="B14:B15"/>
    <mergeCell ref="C24:D24"/>
    <mergeCell ref="C12:C13"/>
  </mergeCells>
  <pageMargins left="0.16" right="0.28000000000000003" top="0.62" bottom="0.16" header="0.31496062992126" footer="0.31496062992126"/>
  <pageSetup paperSize="258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70"/>
  <sheetViews>
    <sheetView view="pageBreakPreview" topLeftCell="A22" zoomScale="60" zoomScaleNormal="80" workbookViewId="0">
      <selection activeCell="E25" sqref="E25"/>
    </sheetView>
  </sheetViews>
  <sheetFormatPr defaultRowHeight="15" x14ac:dyDescent="0.25"/>
  <cols>
    <col min="1" max="2" width="6.42578125" customWidth="1"/>
    <col min="4" max="4" width="24.42578125" customWidth="1"/>
    <col min="5" max="5" width="34.7109375" customWidth="1"/>
    <col min="6" max="6" width="11" customWidth="1"/>
    <col min="7" max="7" width="12" customWidth="1"/>
    <col min="8" max="8" width="13.42578125" customWidth="1"/>
    <col min="9" max="9" width="12.28515625" customWidth="1"/>
    <col min="10" max="10" width="12.8554687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101</v>
      </c>
      <c r="D3" s="190"/>
      <c r="E3" s="190"/>
      <c r="F3" s="190"/>
      <c r="G3" s="190"/>
      <c r="H3" s="190"/>
      <c r="I3" s="190"/>
      <c r="J3" s="190"/>
      <c r="K3" s="190"/>
    </row>
    <row r="4" spans="3:11" ht="15.75" x14ac:dyDescent="0.25">
      <c r="C4" s="190" t="s">
        <v>66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191" t="s">
        <v>20</v>
      </c>
      <c r="D7" s="192" t="s">
        <v>49</v>
      </c>
      <c r="E7" s="192" t="s">
        <v>22</v>
      </c>
      <c r="F7" s="191" t="s">
        <v>23</v>
      </c>
      <c r="G7" s="194" t="s">
        <v>53</v>
      </c>
      <c r="H7" s="215" t="s">
        <v>7</v>
      </c>
      <c r="I7" s="216"/>
      <c r="J7" s="216"/>
      <c r="K7" s="217"/>
    </row>
    <row r="8" spans="3:11" ht="15.75" x14ac:dyDescent="0.25">
      <c r="C8" s="191"/>
      <c r="D8" s="192"/>
      <c r="E8" s="192"/>
      <c r="F8" s="191"/>
      <c r="G8" s="195"/>
      <c r="H8" s="3" t="s">
        <v>8</v>
      </c>
      <c r="I8" s="3" t="s">
        <v>9</v>
      </c>
      <c r="J8" s="3" t="s">
        <v>10</v>
      </c>
      <c r="K8" s="3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/>
      <c r="H9" s="12" t="s">
        <v>16</v>
      </c>
      <c r="I9" s="12" t="s">
        <v>24</v>
      </c>
      <c r="J9" s="12" t="s">
        <v>25</v>
      </c>
      <c r="K9" s="12" t="s">
        <v>26</v>
      </c>
    </row>
    <row r="10" spans="3:11" ht="84" customHeight="1" x14ac:dyDescent="0.25">
      <c r="C10" s="177">
        <v>1</v>
      </c>
      <c r="D10" s="218" t="s">
        <v>183</v>
      </c>
      <c r="E10" s="5" t="s">
        <v>193</v>
      </c>
      <c r="F10" s="36">
        <v>12</v>
      </c>
      <c r="G10" s="36" t="s">
        <v>56</v>
      </c>
      <c r="H10" s="35">
        <v>3</v>
      </c>
      <c r="I10" s="35">
        <v>6</v>
      </c>
      <c r="J10" s="35">
        <v>9</v>
      </c>
      <c r="K10" s="35">
        <v>12</v>
      </c>
    </row>
    <row r="11" spans="3:11" ht="84" customHeight="1" x14ac:dyDescent="0.25">
      <c r="C11" s="178"/>
      <c r="D11" s="219"/>
      <c r="E11" s="5" t="s">
        <v>194</v>
      </c>
      <c r="F11" s="36">
        <v>12</v>
      </c>
      <c r="G11" s="36" t="s">
        <v>56</v>
      </c>
      <c r="H11" s="35">
        <v>3</v>
      </c>
      <c r="I11" s="35">
        <v>6</v>
      </c>
      <c r="J11" s="35">
        <v>9</v>
      </c>
      <c r="K11" s="35">
        <v>12</v>
      </c>
    </row>
    <row r="12" spans="3:11" ht="84" customHeight="1" x14ac:dyDescent="0.25">
      <c r="C12" s="178"/>
      <c r="D12" s="219"/>
      <c r="E12" s="5" t="s">
        <v>195</v>
      </c>
      <c r="F12" s="36">
        <v>12</v>
      </c>
      <c r="G12" s="36" t="s">
        <v>56</v>
      </c>
      <c r="H12" s="35">
        <v>3</v>
      </c>
      <c r="I12" s="35">
        <v>6</v>
      </c>
      <c r="J12" s="35">
        <v>9</v>
      </c>
      <c r="K12" s="35">
        <v>12</v>
      </c>
    </row>
    <row r="13" spans="3:11" ht="84" customHeight="1" x14ac:dyDescent="0.25">
      <c r="C13" s="178"/>
      <c r="D13" s="219"/>
      <c r="E13" s="5" t="s">
        <v>196</v>
      </c>
      <c r="F13" s="36">
        <v>12</v>
      </c>
      <c r="G13" s="36" t="s">
        <v>56</v>
      </c>
      <c r="H13" s="35">
        <v>3</v>
      </c>
      <c r="I13" s="35">
        <v>6</v>
      </c>
      <c r="J13" s="35">
        <v>9</v>
      </c>
      <c r="K13" s="35">
        <v>12</v>
      </c>
    </row>
    <row r="14" spans="3:11" ht="84" customHeight="1" x14ac:dyDescent="0.25">
      <c r="C14" s="178"/>
      <c r="D14" s="219"/>
      <c r="E14" s="5" t="s">
        <v>197</v>
      </c>
      <c r="F14" s="36">
        <v>12</v>
      </c>
      <c r="G14" s="36" t="s">
        <v>56</v>
      </c>
      <c r="H14" s="35">
        <v>3</v>
      </c>
      <c r="I14" s="35">
        <v>6</v>
      </c>
      <c r="J14" s="35">
        <v>9</v>
      </c>
      <c r="K14" s="35">
        <v>12</v>
      </c>
    </row>
    <row r="15" spans="3:11" ht="84" customHeight="1" x14ac:dyDescent="0.25">
      <c r="C15" s="178"/>
      <c r="D15" s="219"/>
      <c r="E15" s="5" t="s">
        <v>43</v>
      </c>
      <c r="F15" s="36">
        <v>12</v>
      </c>
      <c r="G15" s="36" t="s">
        <v>56</v>
      </c>
      <c r="H15" s="35">
        <v>3</v>
      </c>
      <c r="I15" s="35">
        <v>6</v>
      </c>
      <c r="J15" s="35">
        <v>9</v>
      </c>
      <c r="K15" s="35">
        <v>12</v>
      </c>
    </row>
    <row r="16" spans="3:11" ht="84" customHeight="1" x14ac:dyDescent="0.25">
      <c r="C16" s="178"/>
      <c r="D16" s="219"/>
      <c r="E16" s="5" t="s">
        <v>198</v>
      </c>
      <c r="F16" s="36">
        <v>12</v>
      </c>
      <c r="G16" s="36" t="s">
        <v>56</v>
      </c>
      <c r="H16" s="35">
        <v>3</v>
      </c>
      <c r="I16" s="35">
        <v>6</v>
      </c>
      <c r="J16" s="35">
        <v>9</v>
      </c>
      <c r="K16" s="35">
        <v>12</v>
      </c>
    </row>
    <row r="17" spans="3:11" ht="84" customHeight="1" x14ac:dyDescent="0.25">
      <c r="C17" s="178"/>
      <c r="D17" s="219"/>
      <c r="E17" s="5" t="s">
        <v>199</v>
      </c>
      <c r="F17" s="36">
        <v>12</v>
      </c>
      <c r="G17" s="36" t="s">
        <v>56</v>
      </c>
      <c r="H17" s="35">
        <v>3</v>
      </c>
      <c r="I17" s="35">
        <v>6</v>
      </c>
      <c r="J17" s="35">
        <v>9</v>
      </c>
      <c r="K17" s="35">
        <v>12</v>
      </c>
    </row>
    <row r="18" spans="3:11" ht="84" customHeight="1" x14ac:dyDescent="0.25">
      <c r="C18" s="178"/>
      <c r="D18" s="219"/>
      <c r="E18" s="5" t="s">
        <v>200</v>
      </c>
      <c r="F18" s="36">
        <v>12</v>
      </c>
      <c r="G18" s="36" t="s">
        <v>56</v>
      </c>
      <c r="H18" s="35">
        <v>3</v>
      </c>
      <c r="I18" s="35">
        <v>6</v>
      </c>
      <c r="J18" s="35">
        <v>9</v>
      </c>
      <c r="K18" s="35">
        <v>12</v>
      </c>
    </row>
    <row r="19" spans="3:11" ht="84" customHeight="1" x14ac:dyDescent="0.25">
      <c r="C19" s="178"/>
      <c r="D19" s="219"/>
      <c r="E19" s="5" t="s">
        <v>201</v>
      </c>
      <c r="F19" s="36">
        <v>12</v>
      </c>
      <c r="G19" s="36" t="s">
        <v>56</v>
      </c>
      <c r="H19" s="35">
        <v>3</v>
      </c>
      <c r="I19" s="35">
        <v>6</v>
      </c>
      <c r="J19" s="35">
        <v>9</v>
      </c>
      <c r="K19" s="35">
        <v>12</v>
      </c>
    </row>
    <row r="20" spans="3:11" ht="84" customHeight="1" x14ac:dyDescent="0.25">
      <c r="C20" s="178"/>
      <c r="D20" s="219"/>
      <c r="E20" s="5" t="s">
        <v>202</v>
      </c>
      <c r="F20" s="36">
        <v>12</v>
      </c>
      <c r="G20" s="36" t="s">
        <v>56</v>
      </c>
      <c r="H20" s="35">
        <v>3</v>
      </c>
      <c r="I20" s="35">
        <v>6</v>
      </c>
      <c r="J20" s="35">
        <v>9</v>
      </c>
      <c r="K20" s="35">
        <v>12</v>
      </c>
    </row>
    <row r="21" spans="3:11" ht="84" customHeight="1" x14ac:dyDescent="0.25">
      <c r="C21" s="178"/>
      <c r="D21" s="219"/>
      <c r="E21" s="5" t="s">
        <v>203</v>
      </c>
      <c r="F21" s="36">
        <v>12</v>
      </c>
      <c r="G21" s="36" t="s">
        <v>56</v>
      </c>
      <c r="H21" s="35">
        <v>3</v>
      </c>
      <c r="I21" s="35">
        <v>6</v>
      </c>
      <c r="J21" s="35">
        <v>9</v>
      </c>
      <c r="K21" s="35">
        <v>12</v>
      </c>
    </row>
    <row r="22" spans="3:11" ht="84" customHeight="1" x14ac:dyDescent="0.25">
      <c r="C22" s="179"/>
      <c r="D22" s="220"/>
      <c r="E22" s="5" t="s">
        <v>204</v>
      </c>
      <c r="F22" s="36">
        <v>12</v>
      </c>
      <c r="G22" s="36" t="s">
        <v>56</v>
      </c>
      <c r="H22" s="35">
        <v>3</v>
      </c>
      <c r="I22" s="35">
        <v>6</v>
      </c>
      <c r="J22" s="35">
        <v>9</v>
      </c>
      <c r="K22" s="35">
        <v>12</v>
      </c>
    </row>
    <row r="23" spans="3:11" ht="84" customHeight="1" x14ac:dyDescent="0.25">
      <c r="C23" s="48">
        <v>2</v>
      </c>
      <c r="D23" s="102" t="s">
        <v>157</v>
      </c>
      <c r="E23" s="102" t="s">
        <v>205</v>
      </c>
      <c r="F23" s="36">
        <v>3</v>
      </c>
      <c r="G23" s="36" t="s">
        <v>57</v>
      </c>
      <c r="H23" s="35"/>
      <c r="I23" s="35"/>
      <c r="J23" s="35"/>
      <c r="K23" s="35">
        <v>3</v>
      </c>
    </row>
    <row r="24" spans="3:11" ht="84" customHeight="1" x14ac:dyDescent="0.25">
      <c r="C24" s="4"/>
      <c r="D24" s="5"/>
      <c r="E24" s="5" t="s">
        <v>206</v>
      </c>
      <c r="F24" s="147">
        <v>1</v>
      </c>
      <c r="G24" s="36" t="s">
        <v>57</v>
      </c>
      <c r="H24" s="35"/>
      <c r="I24" s="35"/>
      <c r="J24" s="35"/>
      <c r="K24" s="35">
        <v>1</v>
      </c>
    </row>
    <row r="25" spans="3:11" ht="84" customHeight="1" x14ac:dyDescent="0.25">
      <c r="C25" s="134"/>
      <c r="D25" s="134"/>
      <c r="E25" s="81" t="s">
        <v>207</v>
      </c>
      <c r="F25" s="147">
        <v>12</v>
      </c>
      <c r="G25" s="36" t="s">
        <v>56</v>
      </c>
      <c r="H25" s="35">
        <v>3</v>
      </c>
      <c r="I25" s="35">
        <v>6</v>
      </c>
      <c r="J25" s="35">
        <v>9</v>
      </c>
      <c r="K25" s="35">
        <v>12</v>
      </c>
    </row>
    <row r="28" spans="3:11" ht="21.75" customHeight="1" x14ac:dyDescent="0.25">
      <c r="C28" s="194" t="s">
        <v>20</v>
      </c>
      <c r="D28" s="192" t="s">
        <v>38</v>
      </c>
      <c r="E28" s="192" t="s">
        <v>40</v>
      </c>
      <c r="F28" s="191" t="s">
        <v>7</v>
      </c>
      <c r="G28" s="191"/>
      <c r="H28" s="191"/>
      <c r="I28" s="191"/>
    </row>
    <row r="29" spans="3:11" ht="24.75" customHeight="1" x14ac:dyDescent="0.25">
      <c r="C29" s="208"/>
      <c r="D29" s="192"/>
      <c r="E29" s="192"/>
      <c r="F29" s="73" t="s">
        <v>8</v>
      </c>
      <c r="G29" s="73" t="s">
        <v>9</v>
      </c>
      <c r="H29" s="73" t="s">
        <v>10</v>
      </c>
      <c r="I29" s="73" t="s">
        <v>11</v>
      </c>
    </row>
    <row r="30" spans="3:11" ht="47.25" customHeight="1" x14ac:dyDescent="0.25">
      <c r="C30" s="195"/>
      <c r="D30" s="209" t="s">
        <v>28</v>
      </c>
      <c r="E30" s="210"/>
      <c r="F30" s="210"/>
      <c r="G30" s="210"/>
      <c r="H30" s="210"/>
      <c r="I30" s="211"/>
      <c r="J30" s="23"/>
    </row>
    <row r="31" spans="3:11" ht="50.25" customHeight="1" x14ac:dyDescent="0.25">
      <c r="C31" s="4">
        <v>1</v>
      </c>
      <c r="D31" s="5" t="s">
        <v>307</v>
      </c>
      <c r="E31" s="129">
        <v>2980000</v>
      </c>
      <c r="F31" s="13">
        <v>0.37919999999999998</v>
      </c>
      <c r="G31" s="13">
        <v>1</v>
      </c>
      <c r="H31" s="13">
        <v>1</v>
      </c>
      <c r="I31" s="13">
        <v>1</v>
      </c>
      <c r="J31" s="19"/>
    </row>
    <row r="32" spans="3:11" ht="57" customHeight="1" x14ac:dyDescent="0.25">
      <c r="C32" s="4">
        <v>2</v>
      </c>
      <c r="D32" s="5" t="s">
        <v>41</v>
      </c>
      <c r="E32" s="129">
        <v>200000000</v>
      </c>
      <c r="F32" s="13">
        <v>0.19120000000000001</v>
      </c>
      <c r="G32" s="13">
        <v>0.65759999999999996</v>
      </c>
      <c r="H32" s="13">
        <v>0.82879999999999998</v>
      </c>
      <c r="I32" s="13">
        <v>1</v>
      </c>
      <c r="J32" s="19"/>
    </row>
    <row r="33" spans="3:10" ht="80.25" customHeight="1" x14ac:dyDescent="0.25">
      <c r="C33" s="4">
        <v>3</v>
      </c>
      <c r="D33" s="5" t="s">
        <v>44</v>
      </c>
      <c r="E33" s="129">
        <v>400000000</v>
      </c>
      <c r="F33" s="13">
        <v>0.2979</v>
      </c>
      <c r="G33" s="13">
        <v>0.52180000000000004</v>
      </c>
      <c r="H33" s="13">
        <v>0.81710000000000005</v>
      </c>
      <c r="I33" s="13">
        <v>1</v>
      </c>
      <c r="J33" s="19"/>
    </row>
    <row r="34" spans="3:10" ht="40.5" customHeight="1" x14ac:dyDescent="0.25">
      <c r="C34" s="4">
        <v>4</v>
      </c>
      <c r="D34" s="5" t="s">
        <v>308</v>
      </c>
      <c r="E34" s="129">
        <v>81809000</v>
      </c>
      <c r="F34" s="13">
        <v>0.24640000000000001</v>
      </c>
      <c r="G34" s="13">
        <v>0.4929</v>
      </c>
      <c r="H34" s="13">
        <v>0.75149999999999995</v>
      </c>
      <c r="I34" s="13">
        <v>1</v>
      </c>
      <c r="J34" s="19"/>
    </row>
    <row r="35" spans="3:10" ht="57" customHeight="1" x14ac:dyDescent="0.25">
      <c r="C35" s="4">
        <v>5</v>
      </c>
      <c r="D35" s="5" t="s">
        <v>45</v>
      </c>
      <c r="E35" s="129">
        <v>40000000</v>
      </c>
      <c r="F35" s="13">
        <v>0.5</v>
      </c>
      <c r="G35" s="13">
        <v>0.5</v>
      </c>
      <c r="H35" s="13">
        <v>1</v>
      </c>
      <c r="I35" s="13">
        <v>1</v>
      </c>
      <c r="J35" s="19"/>
    </row>
    <row r="36" spans="3:10" ht="39" customHeight="1" x14ac:dyDescent="0.25">
      <c r="C36" s="4">
        <v>6</v>
      </c>
      <c r="D36" s="5" t="s">
        <v>43</v>
      </c>
      <c r="E36" s="129">
        <v>50000000</v>
      </c>
      <c r="F36" s="13">
        <v>0.2</v>
      </c>
      <c r="G36" s="13">
        <v>0.6</v>
      </c>
      <c r="H36" s="13">
        <v>0.8</v>
      </c>
      <c r="I36" s="13">
        <v>1</v>
      </c>
      <c r="J36" s="19"/>
    </row>
    <row r="37" spans="3:10" ht="57" customHeight="1" x14ac:dyDescent="0.25">
      <c r="C37" s="4">
        <v>7</v>
      </c>
      <c r="D37" s="5" t="s">
        <v>46</v>
      </c>
      <c r="E37" s="129">
        <v>58704000</v>
      </c>
      <c r="F37" s="13">
        <v>0.24829999999999999</v>
      </c>
      <c r="G37" s="13">
        <v>0.49659999999999999</v>
      </c>
      <c r="H37" s="13">
        <v>0.74990000000000001</v>
      </c>
      <c r="I37" s="13">
        <v>1</v>
      </c>
      <c r="J37" s="19"/>
    </row>
    <row r="38" spans="3:10" ht="78.75" customHeight="1" x14ac:dyDescent="0.25">
      <c r="C38" s="4">
        <v>8</v>
      </c>
      <c r="D38" s="5" t="s">
        <v>47</v>
      </c>
      <c r="E38" s="129">
        <v>25000000</v>
      </c>
      <c r="F38" s="13">
        <v>0.25</v>
      </c>
      <c r="G38" s="13">
        <v>0.49990000000000001</v>
      </c>
      <c r="H38" s="13">
        <v>0.74990000000000001</v>
      </c>
      <c r="I38" s="13">
        <v>1</v>
      </c>
      <c r="J38" s="19"/>
    </row>
    <row r="39" spans="3:10" ht="74.25" customHeight="1" x14ac:dyDescent="0.25">
      <c r="C39" s="4">
        <v>9</v>
      </c>
      <c r="D39" s="5" t="s">
        <v>309</v>
      </c>
      <c r="E39" s="129">
        <v>19094000</v>
      </c>
      <c r="F39" s="13">
        <v>0.25</v>
      </c>
      <c r="G39" s="13">
        <v>0.49990000000000001</v>
      </c>
      <c r="H39" s="13">
        <v>0.74990000000000001</v>
      </c>
      <c r="I39" s="13">
        <v>1</v>
      </c>
      <c r="J39" s="19"/>
    </row>
    <row r="40" spans="3:10" ht="54.75" customHeight="1" x14ac:dyDescent="0.25">
      <c r="C40" s="4">
        <v>10</v>
      </c>
      <c r="D40" s="5" t="s">
        <v>310</v>
      </c>
      <c r="E40" s="129">
        <v>48726000</v>
      </c>
      <c r="F40" s="13">
        <v>0.20519999999999999</v>
      </c>
      <c r="G40" s="13">
        <v>0.49259999999999998</v>
      </c>
      <c r="H40" s="13">
        <v>0.77990000000000004</v>
      </c>
      <c r="I40" s="13">
        <v>1</v>
      </c>
      <c r="J40" s="19"/>
    </row>
    <row r="41" spans="3:10" ht="60" customHeight="1" x14ac:dyDescent="0.25">
      <c r="C41" s="4">
        <v>11</v>
      </c>
      <c r="D41" s="5" t="s">
        <v>311</v>
      </c>
      <c r="E41" s="129">
        <v>83300000</v>
      </c>
      <c r="F41" s="13">
        <v>0.108</v>
      </c>
      <c r="G41" s="13">
        <v>0.3241</v>
      </c>
      <c r="H41" s="13">
        <v>0.56420000000000003</v>
      </c>
      <c r="I41" s="13">
        <v>1</v>
      </c>
      <c r="J41" s="19"/>
    </row>
    <row r="42" spans="3:10" ht="61.5" customHeight="1" x14ac:dyDescent="0.25">
      <c r="C42" s="4">
        <v>12</v>
      </c>
      <c r="D42" s="5" t="s">
        <v>312</v>
      </c>
      <c r="E42" s="129">
        <v>184000000</v>
      </c>
      <c r="F42" s="13">
        <v>0.25509999999999999</v>
      </c>
      <c r="G42" s="13">
        <v>0.51449999999999996</v>
      </c>
      <c r="H42" s="13">
        <v>0.75539999999999996</v>
      </c>
      <c r="I42" s="13">
        <v>1</v>
      </c>
      <c r="J42" s="19"/>
    </row>
    <row r="43" spans="3:10" ht="51" customHeight="1" x14ac:dyDescent="0.25">
      <c r="C43" s="4">
        <v>13</v>
      </c>
      <c r="D43" s="5" t="s">
        <v>313</v>
      </c>
      <c r="E43" s="129">
        <v>30788000</v>
      </c>
      <c r="F43" s="13">
        <v>0.25</v>
      </c>
      <c r="G43" s="13">
        <v>0.5</v>
      </c>
      <c r="H43" s="13">
        <v>0.75</v>
      </c>
      <c r="I43" s="13">
        <v>1</v>
      </c>
      <c r="J43" s="19"/>
    </row>
    <row r="44" spans="3:10" ht="51" customHeight="1" x14ac:dyDescent="0.25">
      <c r="C44" s="126"/>
      <c r="D44" s="125"/>
      <c r="E44" s="142"/>
      <c r="F44" s="123"/>
      <c r="G44" s="123"/>
      <c r="H44" s="123"/>
      <c r="I44" s="123"/>
      <c r="J44" s="124"/>
    </row>
    <row r="45" spans="3:10" ht="32.25" customHeight="1" x14ac:dyDescent="0.25">
      <c r="C45" s="194" t="s">
        <v>20</v>
      </c>
      <c r="D45" s="192" t="s">
        <v>38</v>
      </c>
      <c r="E45" s="192" t="s">
        <v>40</v>
      </c>
      <c r="F45" s="191" t="s">
        <v>7</v>
      </c>
      <c r="G45" s="191"/>
      <c r="H45" s="191"/>
      <c r="I45" s="191"/>
      <c r="J45" s="19"/>
    </row>
    <row r="46" spans="3:10" ht="37.5" customHeight="1" x14ac:dyDescent="0.25">
      <c r="C46" s="208"/>
      <c r="D46" s="192"/>
      <c r="E46" s="192"/>
      <c r="F46" s="73" t="s">
        <v>8</v>
      </c>
      <c r="G46" s="73" t="s">
        <v>9</v>
      </c>
      <c r="H46" s="73" t="s">
        <v>10</v>
      </c>
      <c r="I46" s="73" t="s">
        <v>11</v>
      </c>
      <c r="J46" s="19"/>
    </row>
    <row r="47" spans="3:10" ht="31.5" customHeight="1" x14ac:dyDescent="0.25">
      <c r="C47" s="212" t="s">
        <v>157</v>
      </c>
      <c r="D47" s="213"/>
      <c r="E47" s="213"/>
      <c r="F47" s="213"/>
      <c r="G47" s="213"/>
      <c r="H47" s="213"/>
      <c r="I47" s="214"/>
    </row>
    <row r="48" spans="3:10" ht="57.75" customHeight="1" x14ac:dyDescent="0.25">
      <c r="C48" s="4">
        <v>1</v>
      </c>
      <c r="D48" s="5" t="s">
        <v>314</v>
      </c>
      <c r="E48" s="129">
        <v>100000000</v>
      </c>
      <c r="F48" s="13" t="s">
        <v>317</v>
      </c>
      <c r="G48" s="13">
        <v>0</v>
      </c>
      <c r="H48" s="13">
        <v>0</v>
      </c>
      <c r="I48" s="13">
        <v>1</v>
      </c>
    </row>
    <row r="49" spans="3:10" ht="58.5" customHeight="1" x14ac:dyDescent="0.25">
      <c r="C49" s="4">
        <v>2</v>
      </c>
      <c r="D49" s="5" t="s">
        <v>315</v>
      </c>
      <c r="E49" s="129">
        <v>200000000</v>
      </c>
      <c r="F49" s="13" t="s">
        <v>317</v>
      </c>
      <c r="G49" s="13">
        <v>0</v>
      </c>
      <c r="H49" s="13">
        <v>0</v>
      </c>
      <c r="I49" s="13">
        <v>1</v>
      </c>
    </row>
    <row r="50" spans="3:10" ht="60.75" customHeight="1" x14ac:dyDescent="0.25">
      <c r="C50" s="4">
        <v>3</v>
      </c>
      <c r="D50" s="5" t="s">
        <v>316</v>
      </c>
      <c r="E50" s="129">
        <v>30000000</v>
      </c>
      <c r="F50" s="13">
        <v>0</v>
      </c>
      <c r="G50" s="13">
        <v>0.5</v>
      </c>
      <c r="H50" s="13">
        <v>0.5</v>
      </c>
      <c r="I50" s="13">
        <v>1</v>
      </c>
    </row>
    <row r="53" spans="3:10" ht="15.75" x14ac:dyDescent="0.25">
      <c r="D53" s="75"/>
      <c r="E53" s="75"/>
      <c r="F53" s="75"/>
      <c r="G53" s="128" t="s">
        <v>243</v>
      </c>
      <c r="H53" s="75"/>
      <c r="I53" s="75"/>
    </row>
    <row r="54" spans="3:10" ht="15.75" x14ac:dyDescent="0.25">
      <c r="J54" s="39"/>
    </row>
    <row r="55" spans="3:10" ht="33" customHeight="1" x14ac:dyDescent="0.25">
      <c r="D55" s="185" t="s">
        <v>99</v>
      </c>
      <c r="E55" s="185"/>
      <c r="F55" s="185" t="s">
        <v>101</v>
      </c>
      <c r="G55" s="185"/>
      <c r="H55" s="185"/>
      <c r="I55" s="185"/>
      <c r="J55" s="23"/>
    </row>
    <row r="56" spans="3:10" ht="15.75" x14ac:dyDescent="0.25">
      <c r="D56" s="9"/>
      <c r="J56" s="21"/>
    </row>
    <row r="57" spans="3:10" ht="15.75" x14ac:dyDescent="0.25">
      <c r="D57" s="9"/>
    </row>
    <row r="58" spans="3:10" ht="15.75" x14ac:dyDescent="0.25">
      <c r="E58" s="10" t="s">
        <v>32</v>
      </c>
    </row>
    <row r="59" spans="3:10" ht="15.75" x14ac:dyDescent="0.25">
      <c r="D59" s="188" t="s">
        <v>100</v>
      </c>
      <c r="E59" s="188"/>
      <c r="F59" s="186" t="s">
        <v>102</v>
      </c>
      <c r="G59" s="186"/>
      <c r="H59" s="186"/>
      <c r="I59" s="186"/>
    </row>
    <row r="60" spans="3:10" ht="15.75" x14ac:dyDescent="0.25">
      <c r="D60" s="201" t="s">
        <v>105</v>
      </c>
      <c r="E60" s="201"/>
      <c r="F60" s="180" t="s">
        <v>103</v>
      </c>
      <c r="G60" s="180"/>
      <c r="H60" s="180"/>
      <c r="I60" s="180"/>
      <c r="J60" s="16"/>
    </row>
    <row r="61" spans="3:10" ht="15.75" x14ac:dyDescent="0.25">
      <c r="H61" s="6"/>
      <c r="I61" s="6"/>
      <c r="J61" s="23"/>
    </row>
    <row r="62" spans="3:10" ht="15.75" x14ac:dyDescent="0.25">
      <c r="D62" s="18"/>
      <c r="E62" s="18"/>
      <c r="G62" s="6"/>
      <c r="H62" s="6"/>
      <c r="I62" s="6"/>
      <c r="J62" s="6"/>
    </row>
    <row r="64" spans="3:10" ht="33" customHeight="1" x14ac:dyDescent="0.25">
      <c r="E64" s="203" t="s">
        <v>63</v>
      </c>
      <c r="F64" s="203"/>
      <c r="G64" s="203"/>
    </row>
    <row r="65" spans="5:7" ht="15.75" x14ac:dyDescent="0.25">
      <c r="E65" s="180" t="s">
        <v>19</v>
      </c>
      <c r="F65" s="180"/>
      <c r="G65" s="180"/>
    </row>
    <row r="66" spans="5:7" ht="15.75" x14ac:dyDescent="0.25">
      <c r="E66" s="9"/>
    </row>
    <row r="67" spans="5:7" ht="15.75" x14ac:dyDescent="0.25">
      <c r="E67" s="9"/>
    </row>
    <row r="68" spans="5:7" ht="15.75" x14ac:dyDescent="0.25">
      <c r="F68" s="10" t="s">
        <v>32</v>
      </c>
    </row>
    <row r="69" spans="5:7" ht="15.75" x14ac:dyDescent="0.25">
      <c r="E69" s="188" t="s">
        <v>104</v>
      </c>
      <c r="F69" s="188"/>
      <c r="G69" s="188"/>
    </row>
    <row r="70" spans="5:7" ht="15.75" x14ac:dyDescent="0.25">
      <c r="E70" s="201" t="s">
        <v>80</v>
      </c>
      <c r="F70" s="201"/>
      <c r="G70" s="201"/>
    </row>
  </sheetData>
  <mergeCells count="32">
    <mergeCell ref="D10:D22"/>
    <mergeCell ref="C45:C46"/>
    <mergeCell ref="D45:D46"/>
    <mergeCell ref="E45:E46"/>
    <mergeCell ref="F45:I45"/>
    <mergeCell ref="C10:C22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E70:G70"/>
    <mergeCell ref="C28:C30"/>
    <mergeCell ref="F55:I55"/>
    <mergeCell ref="F59:I59"/>
    <mergeCell ref="F60:I60"/>
    <mergeCell ref="D55:E55"/>
    <mergeCell ref="D59:E59"/>
    <mergeCell ref="D28:D29"/>
    <mergeCell ref="E28:E29"/>
    <mergeCell ref="F28:I28"/>
    <mergeCell ref="D30:I30"/>
    <mergeCell ref="C47:I47"/>
    <mergeCell ref="E69:G69"/>
    <mergeCell ref="D60:E60"/>
    <mergeCell ref="E65:G65"/>
    <mergeCell ref="E64:G64"/>
  </mergeCells>
  <pageMargins left="0.41" right="0.23" top="0.74803149606299202" bottom="0.74803149606299202" header="0.31496062992126" footer="0.31496062992126"/>
  <pageSetup paperSize="258" scale="70" orientation="portrait" r:id="rId1"/>
  <rowBreaks count="1" manualBreakCount="1">
    <brk id="43" min="2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59"/>
  <sheetViews>
    <sheetView view="pageBreakPreview" topLeftCell="B4" zoomScale="60" zoomScaleNormal="80" workbookViewId="0">
      <selection activeCell="P38" sqref="P38"/>
    </sheetView>
  </sheetViews>
  <sheetFormatPr defaultRowHeight="15" x14ac:dyDescent="0.25"/>
  <cols>
    <col min="1" max="2" width="6.42578125" customWidth="1"/>
    <col min="4" max="4" width="28.28515625" customWidth="1"/>
    <col min="5" max="5" width="27.42578125" customWidth="1"/>
    <col min="6" max="6" width="17.85546875" customWidth="1"/>
    <col min="7" max="7" width="13" customWidth="1"/>
    <col min="8" max="8" width="13.140625" customWidth="1"/>
    <col min="9" max="9" width="12.85546875" customWidth="1"/>
    <col min="10" max="10" width="12.570312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96</v>
      </c>
      <c r="D3" s="190"/>
      <c r="E3" s="190"/>
      <c r="F3" s="190"/>
      <c r="G3" s="190"/>
      <c r="H3" s="190"/>
      <c r="I3" s="190"/>
      <c r="J3" s="190"/>
      <c r="K3" s="190"/>
    </row>
    <row r="4" spans="3:11" ht="15.75" customHeight="1" x14ac:dyDescent="0.25">
      <c r="C4" s="190" t="s">
        <v>66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191" t="s">
        <v>20</v>
      </c>
      <c r="D7" s="192" t="s">
        <v>49</v>
      </c>
      <c r="E7" s="192" t="s">
        <v>22</v>
      </c>
      <c r="F7" s="191" t="s">
        <v>23</v>
      </c>
      <c r="G7" s="194" t="s">
        <v>53</v>
      </c>
      <c r="H7" s="215" t="s">
        <v>7</v>
      </c>
      <c r="I7" s="216"/>
      <c r="J7" s="216"/>
      <c r="K7" s="217"/>
    </row>
    <row r="8" spans="3:11" ht="15.75" x14ac:dyDescent="0.25">
      <c r="C8" s="191"/>
      <c r="D8" s="192"/>
      <c r="E8" s="192"/>
      <c r="F8" s="191"/>
      <c r="G8" s="195"/>
      <c r="H8" s="3" t="s">
        <v>8</v>
      </c>
      <c r="I8" s="3" t="s">
        <v>9</v>
      </c>
      <c r="J8" s="3" t="s">
        <v>10</v>
      </c>
      <c r="K8" s="3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 t="s">
        <v>16</v>
      </c>
      <c r="H9" s="12" t="s">
        <v>24</v>
      </c>
      <c r="I9" s="12" t="s">
        <v>25</v>
      </c>
      <c r="J9" s="12" t="s">
        <v>26</v>
      </c>
      <c r="K9" s="43" t="s">
        <v>27</v>
      </c>
    </row>
    <row r="10" spans="3:11" ht="36" customHeight="1" x14ac:dyDescent="0.25">
      <c r="C10" s="25">
        <v>1</v>
      </c>
      <c r="D10" s="80" t="s">
        <v>183</v>
      </c>
      <c r="E10" s="99" t="s">
        <v>184</v>
      </c>
      <c r="F10" s="25">
        <v>12</v>
      </c>
      <c r="G10" s="25" t="s">
        <v>56</v>
      </c>
      <c r="H10" s="35">
        <v>3</v>
      </c>
      <c r="I10" s="35">
        <v>6</v>
      </c>
      <c r="J10" s="35">
        <v>9</v>
      </c>
      <c r="K10" s="35">
        <v>12</v>
      </c>
    </row>
    <row r="11" spans="3:11" ht="51.75" customHeight="1" x14ac:dyDescent="0.25">
      <c r="C11" s="204">
        <v>2</v>
      </c>
      <c r="D11" s="221" t="s">
        <v>185</v>
      </c>
      <c r="E11" s="80" t="s">
        <v>186</v>
      </c>
      <c r="F11" s="25">
        <v>12</v>
      </c>
      <c r="G11" s="25" t="s">
        <v>56</v>
      </c>
      <c r="H11" s="35">
        <v>3</v>
      </c>
      <c r="I11" s="35">
        <v>6</v>
      </c>
      <c r="J11" s="35">
        <v>9</v>
      </c>
      <c r="K11" s="35">
        <v>12</v>
      </c>
    </row>
    <row r="12" spans="3:11" ht="54" customHeight="1" x14ac:dyDescent="0.25">
      <c r="C12" s="205"/>
      <c r="D12" s="222"/>
      <c r="E12" s="80" t="s">
        <v>187</v>
      </c>
      <c r="F12" s="25">
        <v>7</v>
      </c>
      <c r="G12" s="25" t="s">
        <v>54</v>
      </c>
      <c r="H12" s="35">
        <v>2</v>
      </c>
      <c r="I12" s="35">
        <v>3</v>
      </c>
      <c r="J12" s="35">
        <v>5</v>
      </c>
      <c r="K12" s="35">
        <v>7</v>
      </c>
    </row>
    <row r="13" spans="3:11" ht="48" customHeight="1" x14ac:dyDescent="0.25">
      <c r="C13" s="204">
        <v>3</v>
      </c>
      <c r="D13" s="221" t="s">
        <v>188</v>
      </c>
      <c r="E13" s="80" t="s">
        <v>189</v>
      </c>
      <c r="F13" s="25">
        <v>1</v>
      </c>
      <c r="G13" s="25" t="s">
        <v>54</v>
      </c>
      <c r="H13" s="35"/>
      <c r="I13" s="35"/>
      <c r="J13" s="35">
        <v>1</v>
      </c>
      <c r="K13" s="35">
        <v>1</v>
      </c>
    </row>
    <row r="14" spans="3:11" ht="48" customHeight="1" x14ac:dyDescent="0.25">
      <c r="C14" s="205"/>
      <c r="D14" s="222"/>
      <c r="E14" s="80" t="s">
        <v>190</v>
      </c>
      <c r="F14" s="25">
        <v>10</v>
      </c>
      <c r="G14" s="25" t="s">
        <v>120</v>
      </c>
      <c r="H14" s="35"/>
      <c r="I14" s="35"/>
      <c r="J14" s="35"/>
      <c r="K14" s="35">
        <v>10</v>
      </c>
    </row>
    <row r="15" spans="3:11" ht="35.25" customHeight="1" x14ac:dyDescent="0.25">
      <c r="C15" s="25">
        <v>4</v>
      </c>
      <c r="D15" s="80" t="s">
        <v>191</v>
      </c>
      <c r="E15" s="80" t="s">
        <v>192</v>
      </c>
      <c r="F15" s="25">
        <v>60</v>
      </c>
      <c r="G15" s="25" t="s">
        <v>161</v>
      </c>
      <c r="H15" s="35">
        <v>10</v>
      </c>
      <c r="I15" s="35">
        <v>30</v>
      </c>
      <c r="J15" s="35">
        <v>40</v>
      </c>
      <c r="K15" s="35">
        <v>60</v>
      </c>
    </row>
    <row r="18" spans="3:10" ht="15.75" x14ac:dyDescent="0.25">
      <c r="C18" s="194" t="s">
        <v>20</v>
      </c>
      <c r="D18" s="192" t="s">
        <v>38</v>
      </c>
      <c r="E18" s="192" t="s">
        <v>40</v>
      </c>
      <c r="F18" s="193" t="s">
        <v>7</v>
      </c>
      <c r="G18" s="193"/>
      <c r="H18" s="193"/>
      <c r="I18" s="193"/>
    </row>
    <row r="19" spans="3:10" ht="15.75" x14ac:dyDescent="0.25">
      <c r="C19" s="208"/>
      <c r="D19" s="192"/>
      <c r="E19" s="192"/>
      <c r="F19" s="3" t="s">
        <v>8</v>
      </c>
      <c r="G19" s="3" t="s">
        <v>9</v>
      </c>
      <c r="H19" s="3" t="s">
        <v>10</v>
      </c>
      <c r="I19" s="3" t="s">
        <v>11</v>
      </c>
    </row>
    <row r="20" spans="3:10" ht="31.5" customHeight="1" x14ac:dyDescent="0.25">
      <c r="C20" s="195"/>
      <c r="D20" s="209" t="s">
        <v>28</v>
      </c>
      <c r="E20" s="210"/>
      <c r="F20" s="210"/>
      <c r="G20" s="210"/>
      <c r="H20" s="210"/>
      <c r="I20" s="211"/>
      <c r="J20" s="23"/>
    </row>
    <row r="21" spans="3:10" ht="39" customHeight="1" x14ac:dyDescent="0.25">
      <c r="C21" s="4">
        <v>1</v>
      </c>
      <c r="D21" s="5" t="s">
        <v>42</v>
      </c>
      <c r="E21" s="129">
        <v>78191000</v>
      </c>
      <c r="F21" s="13">
        <v>0.28470000000000001</v>
      </c>
      <c r="G21" s="13">
        <v>0.7228</v>
      </c>
      <c r="H21" s="13">
        <v>0.95040000000000002</v>
      </c>
      <c r="I21" s="13">
        <v>1</v>
      </c>
      <c r="J21" s="19"/>
    </row>
    <row r="22" spans="3:10" ht="39" customHeight="1" x14ac:dyDescent="0.25">
      <c r="C22" s="126"/>
      <c r="D22" s="125"/>
      <c r="E22" s="142"/>
      <c r="F22" s="123"/>
      <c r="G22" s="123"/>
      <c r="H22" s="123"/>
      <c r="I22" s="123"/>
      <c r="J22" s="124"/>
    </row>
    <row r="23" spans="3:10" ht="22.5" customHeight="1" x14ac:dyDescent="0.25">
      <c r="C23" s="194" t="s">
        <v>20</v>
      </c>
      <c r="D23" s="192" t="s">
        <v>38</v>
      </c>
      <c r="E23" s="192" t="s">
        <v>40</v>
      </c>
      <c r="F23" s="191" t="s">
        <v>7</v>
      </c>
      <c r="G23" s="191"/>
      <c r="H23" s="191"/>
      <c r="I23" s="191"/>
      <c r="J23" s="19"/>
    </row>
    <row r="24" spans="3:10" ht="21.75" customHeight="1" x14ac:dyDescent="0.25">
      <c r="C24" s="208"/>
      <c r="D24" s="192"/>
      <c r="E24" s="192"/>
      <c r="F24" s="73" t="s">
        <v>8</v>
      </c>
      <c r="G24" s="73" t="s">
        <v>9</v>
      </c>
      <c r="H24" s="73" t="s">
        <v>10</v>
      </c>
      <c r="I24" s="73" t="s">
        <v>11</v>
      </c>
      <c r="J24" s="19"/>
    </row>
    <row r="25" spans="3:10" ht="35.25" customHeight="1" x14ac:dyDescent="0.25">
      <c r="C25" s="209" t="s">
        <v>300</v>
      </c>
      <c r="D25" s="210"/>
      <c r="E25" s="210"/>
      <c r="F25" s="210"/>
      <c r="G25" s="210"/>
      <c r="H25" s="210"/>
      <c r="I25" s="211"/>
    </row>
    <row r="26" spans="3:10" ht="96" customHeight="1" x14ac:dyDescent="0.25">
      <c r="C26" s="4">
        <v>1</v>
      </c>
      <c r="D26" s="5" t="s">
        <v>301</v>
      </c>
      <c r="E26" s="129">
        <v>50000000</v>
      </c>
      <c r="F26" s="13">
        <v>0.26490000000000002</v>
      </c>
      <c r="G26" s="13">
        <v>0.50380000000000003</v>
      </c>
      <c r="H26" s="13">
        <v>0.79339999999999999</v>
      </c>
      <c r="I26" s="13">
        <v>1</v>
      </c>
    </row>
    <row r="27" spans="3:10" ht="92.25" customHeight="1" x14ac:dyDescent="0.25">
      <c r="C27" s="4">
        <v>2</v>
      </c>
      <c r="D27" s="5" t="s">
        <v>39</v>
      </c>
      <c r="E27" s="129">
        <v>50000000</v>
      </c>
      <c r="F27" s="13">
        <v>0.32</v>
      </c>
      <c r="G27" s="13">
        <v>0.56059999999999999</v>
      </c>
      <c r="H27" s="13">
        <v>0.77749999999999997</v>
      </c>
      <c r="I27" s="13">
        <v>1</v>
      </c>
    </row>
    <row r="28" spans="3:10" ht="33.75" customHeight="1" x14ac:dyDescent="0.25">
      <c r="C28" s="126"/>
      <c r="D28" s="125"/>
      <c r="E28" s="142"/>
      <c r="F28" s="123"/>
      <c r="G28" s="123"/>
      <c r="H28" s="123"/>
      <c r="I28" s="123"/>
      <c r="J28" s="127"/>
    </row>
    <row r="29" spans="3:10" ht="26.25" customHeight="1" x14ac:dyDescent="0.25">
      <c r="C29" s="194" t="s">
        <v>20</v>
      </c>
      <c r="D29" s="192" t="s">
        <v>38</v>
      </c>
      <c r="E29" s="192" t="s">
        <v>40</v>
      </c>
      <c r="F29" s="191" t="s">
        <v>7</v>
      </c>
      <c r="G29" s="191"/>
      <c r="H29" s="191"/>
      <c r="I29" s="191"/>
    </row>
    <row r="30" spans="3:10" ht="28.5" customHeight="1" x14ac:dyDescent="0.25">
      <c r="C30" s="208"/>
      <c r="D30" s="192"/>
      <c r="E30" s="192"/>
      <c r="F30" s="73" t="s">
        <v>8</v>
      </c>
      <c r="G30" s="73" t="s">
        <v>9</v>
      </c>
      <c r="H30" s="73" t="s">
        <v>10</v>
      </c>
      <c r="I30" s="73" t="s">
        <v>11</v>
      </c>
    </row>
    <row r="31" spans="3:10" ht="36.75" customHeight="1" x14ac:dyDescent="0.25">
      <c r="C31" s="209" t="s">
        <v>302</v>
      </c>
      <c r="D31" s="210"/>
      <c r="E31" s="210"/>
      <c r="F31" s="210"/>
      <c r="G31" s="210"/>
      <c r="H31" s="210"/>
      <c r="I31" s="211"/>
    </row>
    <row r="32" spans="3:10" ht="53.25" customHeight="1" x14ac:dyDescent="0.25">
      <c r="C32" s="4">
        <v>1</v>
      </c>
      <c r="D32" s="5" t="s">
        <v>303</v>
      </c>
      <c r="E32" s="129">
        <v>50000000</v>
      </c>
      <c r="F32" s="13">
        <v>0.47799999999999998</v>
      </c>
      <c r="G32" s="13">
        <v>0.96</v>
      </c>
      <c r="H32" s="13">
        <v>0.98</v>
      </c>
      <c r="I32" s="13">
        <v>1</v>
      </c>
    </row>
    <row r="33" spans="3:10" ht="34.5" customHeight="1" x14ac:dyDescent="0.25">
      <c r="C33" s="4">
        <v>2</v>
      </c>
      <c r="D33" s="5" t="s">
        <v>304</v>
      </c>
      <c r="E33" s="129">
        <v>50000000</v>
      </c>
      <c r="F33" s="13">
        <v>2.0500000000000001E-2</v>
      </c>
      <c r="G33" s="13">
        <v>3.9E-2</v>
      </c>
      <c r="H33" s="13">
        <v>0.51949999999999996</v>
      </c>
      <c r="I33" s="13">
        <v>1</v>
      </c>
    </row>
    <row r="34" spans="3:10" ht="34.5" customHeight="1" x14ac:dyDescent="0.25">
      <c r="C34" s="126"/>
      <c r="D34" s="125"/>
      <c r="E34" s="142"/>
      <c r="F34" s="123"/>
      <c r="G34" s="123"/>
      <c r="H34" s="123"/>
      <c r="I34" s="123"/>
      <c r="J34" s="127"/>
    </row>
    <row r="35" spans="3:10" ht="29.25" customHeight="1" x14ac:dyDescent="0.25">
      <c r="C35" s="194" t="s">
        <v>20</v>
      </c>
      <c r="D35" s="192" t="s">
        <v>38</v>
      </c>
      <c r="E35" s="192" t="s">
        <v>40</v>
      </c>
      <c r="F35" s="191" t="s">
        <v>7</v>
      </c>
      <c r="G35" s="191"/>
      <c r="H35" s="191"/>
      <c r="I35" s="191"/>
    </row>
    <row r="36" spans="3:10" ht="23.25" customHeight="1" x14ac:dyDescent="0.25">
      <c r="C36" s="208"/>
      <c r="D36" s="192"/>
      <c r="E36" s="192"/>
      <c r="F36" s="73" t="s">
        <v>8</v>
      </c>
      <c r="G36" s="73" t="s">
        <v>9</v>
      </c>
      <c r="H36" s="73" t="s">
        <v>10</v>
      </c>
      <c r="I36" s="73" t="s">
        <v>11</v>
      </c>
    </row>
    <row r="37" spans="3:10" ht="32.25" customHeight="1" x14ac:dyDescent="0.25">
      <c r="C37" s="209" t="s">
        <v>305</v>
      </c>
      <c r="D37" s="210"/>
      <c r="E37" s="210"/>
      <c r="F37" s="210"/>
      <c r="G37" s="210"/>
      <c r="H37" s="210"/>
      <c r="I37" s="211"/>
    </row>
    <row r="38" spans="3:10" ht="54.75" customHeight="1" x14ac:dyDescent="0.25">
      <c r="C38" s="4">
        <v>1</v>
      </c>
      <c r="D38" s="5" t="s">
        <v>306</v>
      </c>
      <c r="E38" s="129">
        <v>40000000</v>
      </c>
      <c r="F38" s="13">
        <v>0.25619999999999998</v>
      </c>
      <c r="G38" s="13">
        <v>0.58020000000000005</v>
      </c>
      <c r="H38" s="13">
        <v>0.82050000000000001</v>
      </c>
      <c r="I38" s="13">
        <v>1</v>
      </c>
    </row>
    <row r="39" spans="3:10" ht="15.75" x14ac:dyDescent="0.25">
      <c r="C39" s="118"/>
      <c r="D39" s="119"/>
      <c r="E39" s="135"/>
      <c r="F39" s="121"/>
      <c r="G39" s="121"/>
      <c r="H39" s="121"/>
      <c r="I39" s="121"/>
    </row>
    <row r="40" spans="3:10" ht="15.75" x14ac:dyDescent="0.25">
      <c r="C40" s="118"/>
      <c r="D40" s="119"/>
      <c r="E40" s="135"/>
      <c r="F40" s="121"/>
      <c r="G40" s="121"/>
      <c r="H40" s="121"/>
      <c r="I40" s="121"/>
    </row>
    <row r="43" spans="3:10" ht="15.75" x14ac:dyDescent="0.25">
      <c r="D43" s="128"/>
      <c r="E43" s="128"/>
      <c r="F43" s="128"/>
      <c r="G43" s="128" t="s">
        <v>243</v>
      </c>
      <c r="H43" s="128"/>
      <c r="I43" s="128"/>
      <c r="J43" s="128"/>
    </row>
    <row r="45" spans="3:10" ht="34.5" customHeight="1" x14ac:dyDescent="0.25">
      <c r="D45" s="185" t="s">
        <v>99</v>
      </c>
      <c r="E45" s="185"/>
      <c r="F45" s="185" t="s">
        <v>96</v>
      </c>
      <c r="G45" s="185"/>
      <c r="H45" s="185"/>
      <c r="I45" s="185"/>
      <c r="J45" s="23"/>
    </row>
    <row r="46" spans="3:10" ht="15.75" x14ac:dyDescent="0.25">
      <c r="D46" s="9"/>
      <c r="J46" s="21"/>
    </row>
    <row r="47" spans="3:10" ht="15.75" x14ac:dyDescent="0.25">
      <c r="D47" s="9"/>
    </row>
    <row r="48" spans="3:10" ht="15.75" x14ac:dyDescent="0.25">
      <c r="E48" s="10" t="s">
        <v>32</v>
      </c>
    </row>
    <row r="49" spans="4:10" ht="15.75" x14ac:dyDescent="0.25">
      <c r="D49" s="188" t="s">
        <v>100</v>
      </c>
      <c r="E49" s="188"/>
      <c r="F49" s="186" t="s">
        <v>97</v>
      </c>
      <c r="G49" s="186"/>
      <c r="H49" s="186"/>
      <c r="I49" s="186"/>
    </row>
    <row r="50" spans="4:10" ht="15.75" x14ac:dyDescent="0.25">
      <c r="D50" s="201" t="s">
        <v>105</v>
      </c>
      <c r="E50" s="201"/>
      <c r="F50" s="180" t="s">
        <v>98</v>
      </c>
      <c r="G50" s="180"/>
      <c r="H50" s="180"/>
      <c r="I50" s="180"/>
      <c r="J50" s="16"/>
    </row>
    <row r="51" spans="4:10" ht="15.75" x14ac:dyDescent="0.25">
      <c r="H51" s="6"/>
      <c r="I51" s="6"/>
      <c r="J51" s="23"/>
    </row>
    <row r="52" spans="4:10" ht="15.75" x14ac:dyDescent="0.25">
      <c r="D52" s="18"/>
      <c r="E52" s="18"/>
      <c r="G52" s="6"/>
      <c r="H52" s="6"/>
      <c r="I52" s="6"/>
      <c r="J52" s="6"/>
    </row>
    <row r="53" spans="4:10" ht="36" customHeight="1" x14ac:dyDescent="0.25">
      <c r="E53" s="203" t="s">
        <v>79</v>
      </c>
      <c r="F53" s="203"/>
      <c r="G53" s="203"/>
    </row>
    <row r="54" spans="4:10" ht="22.5" customHeight="1" x14ac:dyDescent="0.25">
      <c r="E54" s="180" t="s">
        <v>19</v>
      </c>
      <c r="F54" s="180"/>
      <c r="G54" s="180"/>
    </row>
    <row r="55" spans="4:10" ht="15.75" x14ac:dyDescent="0.25">
      <c r="E55" s="9"/>
    </row>
    <row r="56" spans="4:10" ht="15.75" x14ac:dyDescent="0.25">
      <c r="E56" s="9"/>
    </row>
    <row r="57" spans="4:10" ht="15.75" x14ac:dyDescent="0.25">
      <c r="F57" s="10" t="s">
        <v>32</v>
      </c>
    </row>
    <row r="58" spans="4:10" ht="15.75" x14ac:dyDescent="0.25">
      <c r="E58" s="188" t="s">
        <v>64</v>
      </c>
      <c r="F58" s="188"/>
      <c r="G58" s="188"/>
    </row>
    <row r="59" spans="4:10" ht="15.75" x14ac:dyDescent="0.25">
      <c r="E59" s="201" t="s">
        <v>80</v>
      </c>
      <c r="F59" s="201"/>
      <c r="G59" s="201"/>
    </row>
  </sheetData>
  <mergeCells count="44">
    <mergeCell ref="E58:G58"/>
    <mergeCell ref="C35:C36"/>
    <mergeCell ref="D35:D36"/>
    <mergeCell ref="E35:E36"/>
    <mergeCell ref="F35:I35"/>
    <mergeCell ref="E54:G54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E59:G59"/>
    <mergeCell ref="D11:D12"/>
    <mergeCell ref="F18:I18"/>
    <mergeCell ref="D45:E45"/>
    <mergeCell ref="F45:I45"/>
    <mergeCell ref="D20:I20"/>
    <mergeCell ref="D49:E49"/>
    <mergeCell ref="F49:I49"/>
    <mergeCell ref="F50:I50"/>
    <mergeCell ref="D50:E50"/>
    <mergeCell ref="E53:G53"/>
    <mergeCell ref="C31:I31"/>
    <mergeCell ref="C37:I37"/>
    <mergeCell ref="C29:C30"/>
    <mergeCell ref="D29:D30"/>
    <mergeCell ref="E29:E30"/>
    <mergeCell ref="C11:C12"/>
    <mergeCell ref="D13:D14"/>
    <mergeCell ref="C13:C14"/>
    <mergeCell ref="C23:C24"/>
    <mergeCell ref="D23:D24"/>
    <mergeCell ref="F29:I29"/>
    <mergeCell ref="C18:C20"/>
    <mergeCell ref="D18:D19"/>
    <mergeCell ref="E18:E19"/>
    <mergeCell ref="C25:I25"/>
    <mergeCell ref="E23:E24"/>
    <mergeCell ref="F23:I23"/>
  </mergeCells>
  <pageMargins left="0.2" right="0.13" top="0.74803149606299202" bottom="0.74803149606299202" header="0.31496062992126" footer="0.31496062992126"/>
  <pageSetup paperSize="258" scale="70" orientation="portrait" r:id="rId1"/>
  <rowBreaks count="1" manualBreakCount="1">
    <brk id="34" min="2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51"/>
  <sheetViews>
    <sheetView view="pageBreakPreview" topLeftCell="C1" zoomScale="60" zoomScaleNormal="80" workbookViewId="0">
      <selection activeCell="O15" sqref="O15"/>
    </sheetView>
  </sheetViews>
  <sheetFormatPr defaultRowHeight="15" x14ac:dyDescent="0.25"/>
  <cols>
    <col min="1" max="2" width="6.42578125" customWidth="1"/>
    <col min="4" max="4" width="28.28515625" customWidth="1"/>
    <col min="5" max="5" width="27.42578125" customWidth="1"/>
    <col min="6" max="6" width="17.85546875" customWidth="1"/>
    <col min="7" max="7" width="12.5703125" customWidth="1"/>
    <col min="8" max="8" width="12.7109375" customWidth="1"/>
    <col min="9" max="9" width="15.28515625" customWidth="1"/>
    <col min="10" max="10" width="12.8554687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92</v>
      </c>
      <c r="D3" s="190"/>
      <c r="E3" s="190"/>
      <c r="F3" s="190"/>
      <c r="G3" s="190"/>
      <c r="H3" s="190"/>
      <c r="I3" s="190"/>
      <c r="J3" s="190"/>
      <c r="K3" s="190"/>
    </row>
    <row r="4" spans="3:11" ht="15.75" x14ac:dyDescent="0.25">
      <c r="C4" s="190" t="s">
        <v>66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191" t="s">
        <v>20</v>
      </c>
      <c r="D7" s="192" t="s">
        <v>49</v>
      </c>
      <c r="E7" s="192" t="s">
        <v>22</v>
      </c>
      <c r="F7" s="191" t="s">
        <v>23</v>
      </c>
      <c r="G7" s="194" t="s">
        <v>53</v>
      </c>
      <c r="H7" s="215" t="s">
        <v>7</v>
      </c>
      <c r="I7" s="216"/>
      <c r="J7" s="216"/>
      <c r="K7" s="217"/>
    </row>
    <row r="8" spans="3:11" ht="15.75" x14ac:dyDescent="0.25">
      <c r="C8" s="191"/>
      <c r="D8" s="192"/>
      <c r="E8" s="192"/>
      <c r="F8" s="191"/>
      <c r="G8" s="195"/>
      <c r="H8" s="3" t="s">
        <v>8</v>
      </c>
      <c r="I8" s="3" t="s">
        <v>9</v>
      </c>
      <c r="J8" s="3" t="s">
        <v>10</v>
      </c>
      <c r="K8" s="3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 t="s">
        <v>16</v>
      </c>
      <c r="H9" s="12" t="s">
        <v>24</v>
      </c>
      <c r="I9" s="12" t="s">
        <v>25</v>
      </c>
      <c r="J9" s="12" t="s">
        <v>26</v>
      </c>
      <c r="K9" s="43" t="s">
        <v>27</v>
      </c>
    </row>
    <row r="10" spans="3:11" ht="52.5" customHeight="1" x14ac:dyDescent="0.25">
      <c r="C10" s="225">
        <v>1</v>
      </c>
      <c r="D10" s="223" t="s">
        <v>182</v>
      </c>
      <c r="E10" s="80" t="s">
        <v>181</v>
      </c>
      <c r="F10" s="37">
        <v>15.6</v>
      </c>
      <c r="G10" s="37" t="s">
        <v>132</v>
      </c>
      <c r="H10" s="35"/>
      <c r="I10" s="35"/>
      <c r="J10" s="35">
        <v>5</v>
      </c>
      <c r="K10" s="35">
        <v>15.6</v>
      </c>
    </row>
    <row r="11" spans="3:11" ht="52.5" customHeight="1" x14ac:dyDescent="0.25">
      <c r="C11" s="226"/>
      <c r="D11" s="224"/>
      <c r="E11" s="80" t="s">
        <v>181</v>
      </c>
      <c r="F11" s="37">
        <v>15.6</v>
      </c>
      <c r="G11" s="37" t="s">
        <v>132</v>
      </c>
      <c r="H11" s="35"/>
      <c r="I11" s="35"/>
      <c r="J11" s="35">
        <v>5</v>
      </c>
      <c r="K11" s="35">
        <v>15.6</v>
      </c>
    </row>
    <row r="12" spans="3:11" ht="48" customHeight="1" x14ac:dyDescent="0.25">
      <c r="C12" s="204">
        <v>2</v>
      </c>
      <c r="D12" s="227" t="s">
        <v>162</v>
      </c>
      <c r="E12" s="80" t="s">
        <v>180</v>
      </c>
      <c r="F12" s="37">
        <v>30</v>
      </c>
      <c r="G12" s="37" t="s">
        <v>54</v>
      </c>
      <c r="H12" s="35"/>
      <c r="I12" s="35">
        <v>10</v>
      </c>
      <c r="J12" s="35">
        <v>20</v>
      </c>
      <c r="K12" s="35">
        <v>30</v>
      </c>
    </row>
    <row r="13" spans="3:11" ht="48" customHeight="1" x14ac:dyDescent="0.25">
      <c r="C13" s="205"/>
      <c r="D13" s="228"/>
      <c r="E13" s="80" t="s">
        <v>179</v>
      </c>
      <c r="F13" s="37">
        <v>5</v>
      </c>
      <c r="G13" s="37" t="s">
        <v>132</v>
      </c>
      <c r="H13" s="35"/>
      <c r="I13" s="35"/>
      <c r="J13" s="35">
        <v>5</v>
      </c>
      <c r="K13" s="35">
        <v>5</v>
      </c>
    </row>
    <row r="14" spans="3:11" ht="49.5" customHeight="1" x14ac:dyDescent="0.25">
      <c r="C14" s="24">
        <v>3</v>
      </c>
      <c r="D14" s="86" t="s">
        <v>168</v>
      </c>
      <c r="E14" s="80" t="s">
        <v>178</v>
      </c>
      <c r="F14" s="37">
        <v>30</v>
      </c>
      <c r="G14" s="37" t="s">
        <v>120</v>
      </c>
      <c r="H14" s="35">
        <v>5</v>
      </c>
      <c r="I14" s="35">
        <v>15</v>
      </c>
      <c r="J14" s="35">
        <v>20</v>
      </c>
      <c r="K14" s="35">
        <v>30</v>
      </c>
    </row>
    <row r="17" spans="3:10" ht="15.75" x14ac:dyDescent="0.25">
      <c r="C17" s="194" t="s">
        <v>20</v>
      </c>
      <c r="D17" s="192" t="s">
        <v>38</v>
      </c>
      <c r="E17" s="192" t="s">
        <v>40</v>
      </c>
      <c r="F17" s="191" t="s">
        <v>7</v>
      </c>
      <c r="G17" s="191"/>
      <c r="H17" s="191"/>
      <c r="I17" s="191"/>
    </row>
    <row r="18" spans="3:10" ht="15.75" x14ac:dyDescent="0.25">
      <c r="C18" s="208"/>
      <c r="D18" s="192"/>
      <c r="E18" s="192"/>
      <c r="F18" s="73" t="s">
        <v>8</v>
      </c>
      <c r="G18" s="73" t="s">
        <v>9</v>
      </c>
      <c r="H18" s="73" t="s">
        <v>10</v>
      </c>
      <c r="I18" s="73" t="s">
        <v>11</v>
      </c>
    </row>
    <row r="19" spans="3:10" ht="31.5" customHeight="1" x14ac:dyDescent="0.25">
      <c r="C19" s="195"/>
      <c r="D19" s="209" t="s">
        <v>294</v>
      </c>
      <c r="E19" s="210"/>
      <c r="F19" s="210"/>
      <c r="G19" s="210"/>
      <c r="H19" s="210"/>
      <c r="I19" s="211"/>
      <c r="J19" s="23"/>
    </row>
    <row r="20" spans="3:10" ht="57.75" customHeight="1" x14ac:dyDescent="0.25">
      <c r="C20" s="4">
        <v>1</v>
      </c>
      <c r="D20" s="5" t="s">
        <v>295</v>
      </c>
      <c r="E20" s="129">
        <v>19123755000</v>
      </c>
      <c r="F20" s="13">
        <v>0.61350000000000005</v>
      </c>
      <c r="G20" s="13">
        <v>0.61350000000000005</v>
      </c>
      <c r="H20" s="13">
        <v>0.61429999999999996</v>
      </c>
      <c r="I20" s="13">
        <v>1</v>
      </c>
      <c r="J20" s="19"/>
    </row>
    <row r="21" spans="3:10" ht="25.5" customHeight="1" x14ac:dyDescent="0.25">
      <c r="C21" s="4">
        <v>2</v>
      </c>
      <c r="D21" s="5" t="s">
        <v>296</v>
      </c>
      <c r="E21" s="129">
        <v>67263974000</v>
      </c>
      <c r="F21" s="13">
        <v>0.19800000000000001</v>
      </c>
      <c r="G21" s="13">
        <v>0.2737</v>
      </c>
      <c r="H21" s="13">
        <v>0.99919999999999998</v>
      </c>
      <c r="I21" s="13">
        <v>1</v>
      </c>
    </row>
    <row r="22" spans="3:10" ht="25.5" customHeight="1" x14ac:dyDescent="0.25">
      <c r="C22" s="126"/>
      <c r="D22" s="125"/>
      <c r="E22" s="142"/>
      <c r="F22" s="123"/>
      <c r="G22" s="123"/>
      <c r="H22" s="123"/>
      <c r="I22" s="123"/>
      <c r="J22" s="127"/>
    </row>
    <row r="23" spans="3:10" ht="25.5" customHeight="1" x14ac:dyDescent="0.25">
      <c r="C23" s="194" t="s">
        <v>20</v>
      </c>
      <c r="D23" s="192" t="s">
        <v>38</v>
      </c>
      <c r="E23" s="192" t="s">
        <v>40</v>
      </c>
      <c r="F23" s="191" t="s">
        <v>7</v>
      </c>
      <c r="G23" s="191"/>
      <c r="H23" s="191"/>
      <c r="I23" s="191"/>
    </row>
    <row r="24" spans="3:10" ht="25.5" customHeight="1" x14ac:dyDescent="0.25">
      <c r="C24" s="208"/>
      <c r="D24" s="192"/>
      <c r="E24" s="192"/>
      <c r="F24" s="73" t="s">
        <v>8</v>
      </c>
      <c r="G24" s="73" t="s">
        <v>9</v>
      </c>
      <c r="H24" s="73" t="s">
        <v>10</v>
      </c>
      <c r="I24" s="73" t="s">
        <v>11</v>
      </c>
    </row>
    <row r="25" spans="3:10" ht="30.75" customHeight="1" x14ac:dyDescent="0.25">
      <c r="C25" s="212" t="s">
        <v>278</v>
      </c>
      <c r="D25" s="213"/>
      <c r="E25" s="213"/>
      <c r="F25" s="213"/>
      <c r="G25" s="213"/>
      <c r="H25" s="213"/>
      <c r="I25" s="214"/>
    </row>
    <row r="26" spans="3:10" ht="39" customHeight="1" x14ac:dyDescent="0.25">
      <c r="C26" s="4">
        <v>1</v>
      </c>
      <c r="D26" s="5" t="s">
        <v>297</v>
      </c>
      <c r="E26" s="129">
        <v>1500000000</v>
      </c>
      <c r="F26" s="13" t="s">
        <v>299</v>
      </c>
      <c r="G26" s="13">
        <v>8.3599999999999994E-2</v>
      </c>
      <c r="H26" s="13">
        <v>0.1353</v>
      </c>
      <c r="I26" s="13">
        <v>1</v>
      </c>
    </row>
    <row r="27" spans="3:10" ht="41.25" customHeight="1" x14ac:dyDescent="0.25">
      <c r="C27" s="4">
        <v>2</v>
      </c>
      <c r="D27" s="5" t="s">
        <v>298</v>
      </c>
      <c r="E27" s="129">
        <v>5000000000</v>
      </c>
      <c r="F27" s="13">
        <v>0.2913</v>
      </c>
      <c r="G27" s="13">
        <v>0.29809999999999998</v>
      </c>
      <c r="H27" s="13">
        <v>0.99470000000000003</v>
      </c>
      <c r="I27" s="13">
        <v>1</v>
      </c>
    </row>
    <row r="28" spans="3:10" ht="41.25" customHeight="1" x14ac:dyDescent="0.25">
      <c r="C28" s="126"/>
      <c r="D28" s="125"/>
      <c r="E28" s="142"/>
      <c r="F28" s="123"/>
      <c r="G28" s="123"/>
      <c r="H28" s="123"/>
      <c r="I28" s="123"/>
      <c r="J28" s="127"/>
    </row>
    <row r="29" spans="3:10" ht="24" customHeight="1" x14ac:dyDescent="0.25">
      <c r="C29" s="194" t="s">
        <v>20</v>
      </c>
      <c r="D29" s="192" t="s">
        <v>38</v>
      </c>
      <c r="E29" s="192" t="s">
        <v>40</v>
      </c>
      <c r="F29" s="191" t="s">
        <v>7</v>
      </c>
      <c r="G29" s="191"/>
      <c r="H29" s="191"/>
      <c r="I29" s="191"/>
    </row>
    <row r="30" spans="3:10" ht="24" customHeight="1" x14ac:dyDescent="0.25">
      <c r="C30" s="208"/>
      <c r="D30" s="192"/>
      <c r="E30" s="192"/>
      <c r="F30" s="73" t="s">
        <v>8</v>
      </c>
      <c r="G30" s="73" t="s">
        <v>9</v>
      </c>
      <c r="H30" s="73" t="s">
        <v>10</v>
      </c>
      <c r="I30" s="73" t="s">
        <v>11</v>
      </c>
    </row>
    <row r="31" spans="3:10" ht="33.75" customHeight="1" x14ac:dyDescent="0.25">
      <c r="C31" s="212" t="s">
        <v>283</v>
      </c>
      <c r="D31" s="213"/>
      <c r="E31" s="213"/>
      <c r="F31" s="213"/>
      <c r="G31" s="213"/>
      <c r="H31" s="213"/>
      <c r="I31" s="214"/>
    </row>
    <row r="32" spans="3:10" ht="51" customHeight="1" x14ac:dyDescent="0.25">
      <c r="C32" s="4">
        <v>1</v>
      </c>
      <c r="D32" s="5" t="s">
        <v>48</v>
      </c>
      <c r="E32" s="129">
        <v>39600000</v>
      </c>
      <c r="F32" s="13">
        <v>0.14760000000000001</v>
      </c>
      <c r="G32" s="13">
        <v>0.41959999999999997</v>
      </c>
      <c r="H32" s="13">
        <v>0.72619999999999996</v>
      </c>
      <c r="I32" s="13">
        <v>1</v>
      </c>
    </row>
    <row r="35" spans="3:10" ht="15.75" x14ac:dyDescent="0.25">
      <c r="D35" s="128"/>
      <c r="E35" s="128"/>
      <c r="F35" s="128"/>
      <c r="G35" s="128" t="s">
        <v>243</v>
      </c>
      <c r="H35" s="128"/>
      <c r="I35" s="128"/>
    </row>
    <row r="36" spans="3:10" ht="15.75" x14ac:dyDescent="0.25">
      <c r="C36" s="132"/>
      <c r="D36" s="132"/>
      <c r="E36" s="132"/>
      <c r="F36" s="132"/>
      <c r="G36" s="132"/>
      <c r="H36" s="132"/>
      <c r="I36" s="132"/>
    </row>
    <row r="37" spans="3:10" ht="23.25" customHeight="1" x14ac:dyDescent="0.25">
      <c r="C37" s="130"/>
      <c r="D37" s="185" t="s">
        <v>88</v>
      </c>
      <c r="E37" s="185"/>
      <c r="F37" s="180" t="s">
        <v>92</v>
      </c>
      <c r="G37" s="180"/>
      <c r="H37" s="180"/>
      <c r="I37" s="180"/>
      <c r="J37" s="23"/>
    </row>
    <row r="38" spans="3:10" ht="15.75" x14ac:dyDescent="0.25">
      <c r="D38" s="9"/>
      <c r="J38" s="21"/>
    </row>
    <row r="39" spans="3:10" ht="15.75" x14ac:dyDescent="0.25">
      <c r="D39" s="9"/>
    </row>
    <row r="40" spans="3:10" ht="15.75" x14ac:dyDescent="0.25">
      <c r="E40" s="10" t="s">
        <v>32</v>
      </c>
    </row>
    <row r="41" spans="3:10" ht="30.75" customHeight="1" x14ac:dyDescent="0.25">
      <c r="D41" s="229" t="s">
        <v>95</v>
      </c>
      <c r="E41" s="230"/>
      <c r="F41" s="186" t="s">
        <v>93</v>
      </c>
      <c r="G41" s="186"/>
      <c r="H41" s="186"/>
      <c r="I41" s="186"/>
    </row>
    <row r="42" spans="3:10" ht="15.75" x14ac:dyDescent="0.25">
      <c r="D42" s="201" t="s">
        <v>324</v>
      </c>
      <c r="E42" s="201"/>
      <c r="F42" s="180" t="s">
        <v>94</v>
      </c>
      <c r="G42" s="180"/>
      <c r="H42" s="180"/>
      <c r="I42" s="180"/>
      <c r="J42" s="16"/>
    </row>
    <row r="43" spans="3:10" ht="15.75" x14ac:dyDescent="0.25">
      <c r="H43" s="6"/>
      <c r="I43" s="6"/>
      <c r="J43" s="23"/>
    </row>
    <row r="44" spans="3:10" ht="15.75" x14ac:dyDescent="0.25">
      <c r="D44" s="18"/>
      <c r="E44" s="18"/>
      <c r="G44" s="6"/>
      <c r="H44" s="6"/>
      <c r="I44" s="6"/>
      <c r="J44" s="6"/>
    </row>
    <row r="45" spans="3:10" ht="32.25" customHeight="1" x14ac:dyDescent="0.25">
      <c r="E45" s="203" t="s">
        <v>63</v>
      </c>
      <c r="F45" s="203"/>
      <c r="G45" s="203"/>
    </row>
    <row r="46" spans="3:10" ht="15.75" x14ac:dyDescent="0.25">
      <c r="E46" s="180" t="s">
        <v>19</v>
      </c>
      <c r="F46" s="180"/>
      <c r="G46" s="180"/>
    </row>
    <row r="47" spans="3:10" ht="15.75" x14ac:dyDescent="0.25">
      <c r="E47" s="9"/>
    </row>
    <row r="48" spans="3:10" ht="15.75" x14ac:dyDescent="0.25">
      <c r="E48" s="9"/>
    </row>
    <row r="49" spans="5:7" ht="15.75" x14ac:dyDescent="0.25">
      <c r="F49" s="10" t="s">
        <v>32</v>
      </c>
    </row>
    <row r="50" spans="5:7" ht="15.75" x14ac:dyDescent="0.25">
      <c r="E50" s="188" t="s">
        <v>64</v>
      </c>
      <c r="F50" s="188"/>
      <c r="G50" s="188"/>
    </row>
    <row r="51" spans="5:7" ht="15.75" x14ac:dyDescent="0.25">
      <c r="E51" s="201" t="s">
        <v>80</v>
      </c>
      <c r="F51" s="201"/>
      <c r="G51" s="201"/>
    </row>
  </sheetData>
  <mergeCells count="39"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D37:E37"/>
    <mergeCell ref="F37:I37"/>
    <mergeCell ref="D19:I19"/>
    <mergeCell ref="C31:I31"/>
    <mergeCell ref="C25:I25"/>
    <mergeCell ref="C23:C24"/>
    <mergeCell ref="D23:D24"/>
    <mergeCell ref="E23:E24"/>
    <mergeCell ref="F23:I23"/>
    <mergeCell ref="C29:C30"/>
    <mergeCell ref="D29:D30"/>
    <mergeCell ref="E29:E30"/>
    <mergeCell ref="F29:I29"/>
    <mergeCell ref="E46:G46"/>
    <mergeCell ref="E50:G50"/>
    <mergeCell ref="E51:G51"/>
    <mergeCell ref="D10:D11"/>
    <mergeCell ref="C10:C11"/>
    <mergeCell ref="D12:D13"/>
    <mergeCell ref="C12:C13"/>
    <mergeCell ref="D41:E41"/>
    <mergeCell ref="F41:I41"/>
    <mergeCell ref="F42:I42"/>
    <mergeCell ref="D42:E42"/>
    <mergeCell ref="E45:G45"/>
    <mergeCell ref="C17:C19"/>
    <mergeCell ref="D17:D18"/>
    <mergeCell ref="E17:E18"/>
    <mergeCell ref="F17:I17"/>
  </mergeCells>
  <pageMargins left="0.22" right="0.13" top="0.74803149606299202" bottom="0.16" header="0.31496062992126" footer="0.31496062992126"/>
  <pageSetup paperSize="258" scale="7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48"/>
  <sheetViews>
    <sheetView view="pageBreakPreview" zoomScale="70" zoomScaleNormal="80" zoomScaleSheetLayoutView="70" workbookViewId="0">
      <selection activeCell="J43" sqref="J43"/>
    </sheetView>
  </sheetViews>
  <sheetFormatPr defaultRowHeight="15" x14ac:dyDescent="0.25"/>
  <cols>
    <col min="1" max="1" width="6.42578125" customWidth="1"/>
    <col min="2" max="2" width="4.28515625" customWidth="1"/>
    <col min="4" max="4" width="28.28515625" customWidth="1"/>
    <col min="5" max="5" width="27.42578125" customWidth="1"/>
    <col min="6" max="6" width="16.42578125" customWidth="1"/>
    <col min="7" max="7" width="12" customWidth="1"/>
    <col min="8" max="9" width="11.85546875" customWidth="1"/>
    <col min="10" max="10" width="10.570312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90</v>
      </c>
      <c r="D3" s="190"/>
      <c r="E3" s="190"/>
      <c r="F3" s="190"/>
      <c r="G3" s="190"/>
      <c r="H3" s="190"/>
      <c r="I3" s="190"/>
      <c r="J3" s="190"/>
      <c r="K3" s="190"/>
    </row>
    <row r="4" spans="3:11" ht="15.75" x14ac:dyDescent="0.25">
      <c r="C4" s="190" t="s">
        <v>18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191" t="s">
        <v>20</v>
      </c>
      <c r="D7" s="192" t="s">
        <v>49</v>
      </c>
      <c r="E7" s="192" t="s">
        <v>22</v>
      </c>
      <c r="F7" s="191" t="s">
        <v>23</v>
      </c>
      <c r="G7" s="194" t="s">
        <v>53</v>
      </c>
      <c r="H7" s="215" t="s">
        <v>7</v>
      </c>
      <c r="I7" s="216"/>
      <c r="J7" s="216"/>
      <c r="K7" s="217"/>
    </row>
    <row r="8" spans="3:11" ht="15.75" x14ac:dyDescent="0.25">
      <c r="C8" s="191"/>
      <c r="D8" s="192"/>
      <c r="E8" s="192"/>
      <c r="F8" s="191"/>
      <c r="G8" s="195"/>
      <c r="H8" s="31" t="s">
        <v>8</v>
      </c>
      <c r="I8" s="31" t="s">
        <v>9</v>
      </c>
      <c r="J8" s="31" t="s">
        <v>10</v>
      </c>
      <c r="K8" s="31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 t="s">
        <v>16</v>
      </c>
      <c r="H9" s="12" t="s">
        <v>24</v>
      </c>
      <c r="I9" s="12" t="s">
        <v>25</v>
      </c>
      <c r="J9" s="12" t="s">
        <v>26</v>
      </c>
      <c r="K9" s="43" t="s">
        <v>27</v>
      </c>
    </row>
    <row r="10" spans="3:11" ht="63.75" customHeight="1" x14ac:dyDescent="0.25">
      <c r="C10" s="234">
        <v>1</v>
      </c>
      <c r="D10" s="231" t="s">
        <v>168</v>
      </c>
      <c r="E10" s="86" t="s">
        <v>171</v>
      </c>
      <c r="F10" s="24">
        <v>15</v>
      </c>
      <c r="G10" s="24" t="s">
        <v>54</v>
      </c>
      <c r="H10" s="37"/>
      <c r="I10" s="37">
        <v>5</v>
      </c>
      <c r="J10" s="37">
        <v>10</v>
      </c>
      <c r="K10" s="37">
        <v>15</v>
      </c>
    </row>
    <row r="11" spans="3:11" ht="63.75" customHeight="1" x14ac:dyDescent="0.25">
      <c r="C11" s="235"/>
      <c r="D11" s="232"/>
      <c r="E11" s="86" t="s">
        <v>172</v>
      </c>
      <c r="F11" s="24">
        <v>15</v>
      </c>
      <c r="G11" s="24" t="s">
        <v>176</v>
      </c>
      <c r="H11" s="37"/>
      <c r="I11" s="37">
        <v>5</v>
      </c>
      <c r="J11" s="37">
        <v>10</v>
      </c>
      <c r="K11" s="37">
        <v>15</v>
      </c>
    </row>
    <row r="12" spans="3:11" ht="63.75" customHeight="1" x14ac:dyDescent="0.25">
      <c r="C12" s="235"/>
      <c r="D12" s="232"/>
      <c r="E12" s="86" t="s">
        <v>172</v>
      </c>
      <c r="F12" s="24">
        <v>10</v>
      </c>
      <c r="G12" s="24" t="s">
        <v>176</v>
      </c>
      <c r="H12" s="37"/>
      <c r="I12" s="37">
        <v>3</v>
      </c>
      <c r="J12" s="37">
        <v>7</v>
      </c>
      <c r="K12" s="37">
        <v>10</v>
      </c>
    </row>
    <row r="13" spans="3:11" ht="63.75" customHeight="1" x14ac:dyDescent="0.25">
      <c r="C13" s="236"/>
      <c r="D13" s="233"/>
      <c r="E13" s="86" t="s">
        <v>173</v>
      </c>
      <c r="F13" s="24">
        <v>30000</v>
      </c>
      <c r="G13" s="24" t="s">
        <v>177</v>
      </c>
      <c r="H13" s="37"/>
      <c r="I13" s="37"/>
      <c r="J13" s="37">
        <v>30000</v>
      </c>
      <c r="K13" s="37">
        <v>30000</v>
      </c>
    </row>
    <row r="14" spans="3:11" ht="44.25" customHeight="1" x14ac:dyDescent="0.25">
      <c r="C14" s="25">
        <v>2</v>
      </c>
      <c r="D14" s="100" t="s">
        <v>175</v>
      </c>
      <c r="E14" s="86" t="s">
        <v>174</v>
      </c>
      <c r="F14" s="24">
        <v>12</v>
      </c>
      <c r="G14" s="24" t="s">
        <v>56</v>
      </c>
      <c r="H14" s="37">
        <v>3</v>
      </c>
      <c r="I14" s="37">
        <v>6</v>
      </c>
      <c r="J14" s="37">
        <v>9</v>
      </c>
      <c r="K14" s="37">
        <v>12</v>
      </c>
    </row>
    <row r="17" spans="3:11" ht="15.75" x14ac:dyDescent="0.25">
      <c r="C17" s="194" t="s">
        <v>20</v>
      </c>
      <c r="D17" s="192" t="s">
        <v>38</v>
      </c>
      <c r="E17" s="192" t="s">
        <v>40</v>
      </c>
      <c r="F17" s="193" t="s">
        <v>7</v>
      </c>
      <c r="G17" s="193"/>
      <c r="H17" s="193"/>
      <c r="I17" s="193"/>
    </row>
    <row r="18" spans="3:11" ht="15.75" x14ac:dyDescent="0.25">
      <c r="C18" s="208"/>
      <c r="D18" s="192"/>
      <c r="E18" s="192"/>
      <c r="F18" s="31" t="s">
        <v>8</v>
      </c>
      <c r="G18" s="31" t="s">
        <v>9</v>
      </c>
      <c r="H18" s="31" t="s">
        <v>10</v>
      </c>
      <c r="I18" s="31" t="s">
        <v>11</v>
      </c>
    </row>
    <row r="19" spans="3:11" ht="33.75" customHeight="1" x14ac:dyDescent="0.25">
      <c r="C19" s="195"/>
      <c r="D19" s="209" t="s">
        <v>283</v>
      </c>
      <c r="E19" s="210"/>
      <c r="F19" s="210"/>
      <c r="G19" s="210"/>
      <c r="H19" s="210"/>
      <c r="I19" s="211"/>
      <c r="J19" s="30"/>
    </row>
    <row r="20" spans="3:11" ht="49.5" customHeight="1" x14ac:dyDescent="0.25">
      <c r="C20" s="71">
        <v>1</v>
      </c>
      <c r="D20" s="100" t="s">
        <v>286</v>
      </c>
      <c r="E20" s="129">
        <v>650000000</v>
      </c>
      <c r="F20" s="13">
        <v>5.5999999999999999E-3</v>
      </c>
      <c r="G20" s="13">
        <v>4.19E-2</v>
      </c>
      <c r="H20" s="13">
        <v>0.47649999999999998</v>
      </c>
      <c r="I20" s="13">
        <v>1</v>
      </c>
      <c r="J20" s="72"/>
    </row>
    <row r="21" spans="3:11" ht="34.5" customHeight="1" x14ac:dyDescent="0.25">
      <c r="C21" s="71">
        <v>2</v>
      </c>
      <c r="D21" s="100" t="s">
        <v>287</v>
      </c>
      <c r="E21" s="129">
        <v>30305250000</v>
      </c>
      <c r="F21" s="13">
        <v>0.19919999999999999</v>
      </c>
      <c r="G21" s="13">
        <v>0.28870000000000001</v>
      </c>
      <c r="H21" s="13">
        <v>0.99390000000000001</v>
      </c>
      <c r="I21" s="13">
        <v>1</v>
      </c>
      <c r="J21" s="72"/>
    </row>
    <row r="22" spans="3:11" ht="30" customHeight="1" x14ac:dyDescent="0.25">
      <c r="C22" s="71">
        <v>3</v>
      </c>
      <c r="D22" s="100" t="s">
        <v>288</v>
      </c>
      <c r="E22" s="129">
        <v>18446640000</v>
      </c>
      <c r="F22" s="13">
        <v>0.19969999999999999</v>
      </c>
      <c r="G22" s="13">
        <v>0.20180000000000001</v>
      </c>
      <c r="H22" s="13">
        <v>0.99860000000000004</v>
      </c>
      <c r="I22" s="13">
        <v>1</v>
      </c>
      <c r="J22" s="72"/>
    </row>
    <row r="23" spans="3:11" ht="63.75" customHeight="1" x14ac:dyDescent="0.25">
      <c r="C23" s="71">
        <v>4</v>
      </c>
      <c r="D23" s="100" t="s">
        <v>289</v>
      </c>
      <c r="E23" s="129">
        <v>5000000000</v>
      </c>
      <c r="F23" s="13">
        <v>0.19869999999999999</v>
      </c>
      <c r="G23" s="13">
        <v>0.20100000000000001</v>
      </c>
      <c r="H23" s="13">
        <v>0.99809999999999999</v>
      </c>
      <c r="I23" s="13">
        <v>1</v>
      </c>
      <c r="J23" s="30"/>
    </row>
    <row r="24" spans="3:11" ht="63.75" customHeight="1" x14ac:dyDescent="0.25">
      <c r="C24" s="126"/>
      <c r="D24" s="144"/>
      <c r="E24" s="142"/>
      <c r="F24" s="123"/>
      <c r="G24" s="123"/>
      <c r="H24" s="123"/>
      <c r="I24" s="123"/>
      <c r="J24" s="145"/>
    </row>
    <row r="25" spans="3:11" ht="21.75" customHeight="1" x14ac:dyDescent="0.25">
      <c r="C25" s="194" t="s">
        <v>20</v>
      </c>
      <c r="D25" s="192" t="s">
        <v>38</v>
      </c>
      <c r="E25" s="192" t="s">
        <v>40</v>
      </c>
      <c r="F25" s="191" t="s">
        <v>7</v>
      </c>
      <c r="G25" s="191"/>
      <c r="H25" s="191"/>
      <c r="I25" s="191"/>
      <c r="J25" s="72"/>
    </row>
    <row r="26" spans="3:11" ht="25.5" customHeight="1" x14ac:dyDescent="0.25">
      <c r="C26" s="208"/>
      <c r="D26" s="192"/>
      <c r="E26" s="192"/>
      <c r="F26" s="73" t="s">
        <v>8</v>
      </c>
      <c r="G26" s="73" t="s">
        <v>9</v>
      </c>
      <c r="H26" s="73" t="s">
        <v>10</v>
      </c>
      <c r="I26" s="73" t="s">
        <v>11</v>
      </c>
      <c r="J26" s="72"/>
    </row>
    <row r="27" spans="3:11" ht="47.25" customHeight="1" x14ac:dyDescent="0.25">
      <c r="C27" s="195"/>
      <c r="D27" s="209" t="s">
        <v>290</v>
      </c>
      <c r="E27" s="210"/>
      <c r="F27" s="210"/>
      <c r="G27" s="210"/>
      <c r="H27" s="210"/>
      <c r="I27" s="211"/>
      <c r="J27" s="30"/>
    </row>
    <row r="28" spans="3:11" ht="45" customHeight="1" x14ac:dyDescent="0.25">
      <c r="C28" s="34">
        <v>1</v>
      </c>
      <c r="D28" s="26" t="s">
        <v>291</v>
      </c>
      <c r="E28" s="129">
        <v>400000000</v>
      </c>
      <c r="F28" s="45">
        <v>0.40560000000000002</v>
      </c>
      <c r="G28" s="45">
        <v>0.42670000000000002</v>
      </c>
      <c r="H28" s="45">
        <v>0.98460000000000003</v>
      </c>
      <c r="I28" s="45">
        <v>1</v>
      </c>
      <c r="J28" s="30"/>
    </row>
    <row r="31" spans="3:11" ht="15.75" x14ac:dyDescent="0.25">
      <c r="D31" s="128"/>
      <c r="E31" s="128"/>
      <c r="F31" s="128"/>
      <c r="G31" s="128" t="s">
        <v>243</v>
      </c>
      <c r="H31" s="128"/>
      <c r="I31" s="128"/>
      <c r="J31" s="128"/>
      <c r="K31" s="128"/>
    </row>
    <row r="32" spans="3:11" ht="15.75" x14ac:dyDescent="0.25">
      <c r="C32" s="132"/>
      <c r="D32" s="132"/>
      <c r="E32" s="132"/>
      <c r="F32" s="132"/>
      <c r="G32" s="132"/>
      <c r="H32" s="132"/>
      <c r="I32" s="132"/>
      <c r="J32" s="132"/>
      <c r="K32" s="132"/>
    </row>
    <row r="33" spans="4:13" ht="33" customHeight="1" x14ac:dyDescent="0.25">
      <c r="D33" s="185" t="s">
        <v>88</v>
      </c>
      <c r="E33" s="185"/>
      <c r="F33" s="185" t="s">
        <v>90</v>
      </c>
      <c r="G33" s="185"/>
      <c r="H33" s="185"/>
      <c r="I33" s="185"/>
      <c r="J33" s="30"/>
    </row>
    <row r="34" spans="4:13" ht="18" customHeight="1" x14ac:dyDescent="0.25">
      <c r="D34" s="173"/>
      <c r="E34" s="173"/>
      <c r="F34" s="173"/>
      <c r="G34" s="173"/>
      <c r="H34" s="173"/>
      <c r="I34" s="173"/>
      <c r="J34" s="32"/>
      <c r="M34" s="9" t="s">
        <v>31</v>
      </c>
    </row>
    <row r="35" spans="4:13" ht="15.75" x14ac:dyDescent="0.25">
      <c r="D35" s="9"/>
      <c r="J35" s="21"/>
    </row>
    <row r="36" spans="4:13" ht="15.75" x14ac:dyDescent="0.25">
      <c r="D36" s="9"/>
    </row>
    <row r="37" spans="4:13" ht="33.75" customHeight="1" x14ac:dyDescent="0.25">
      <c r="D37" s="237" t="s">
        <v>89</v>
      </c>
      <c r="E37" s="237"/>
      <c r="F37" s="186" t="s">
        <v>91</v>
      </c>
      <c r="G37" s="186"/>
      <c r="H37" s="186"/>
      <c r="I37" s="186"/>
    </row>
    <row r="38" spans="4:13" ht="15.75" x14ac:dyDescent="0.25">
      <c r="D38" s="201" t="s">
        <v>293</v>
      </c>
      <c r="E38" s="201"/>
      <c r="F38" s="180" t="s">
        <v>292</v>
      </c>
      <c r="G38" s="180"/>
      <c r="H38" s="180"/>
      <c r="I38" s="180"/>
      <c r="J38" s="29"/>
    </row>
    <row r="39" spans="4:13" ht="15.75" x14ac:dyDescent="0.25">
      <c r="H39" s="27"/>
      <c r="I39" s="27"/>
      <c r="J39" s="30"/>
    </row>
    <row r="40" spans="4:13" ht="15.75" x14ac:dyDescent="0.25">
      <c r="D40" s="28"/>
      <c r="E40" s="28"/>
      <c r="G40" s="27"/>
      <c r="H40" s="27"/>
      <c r="I40" s="27"/>
      <c r="J40" s="27"/>
    </row>
    <row r="41" spans="4:13" ht="32.25" customHeight="1" x14ac:dyDescent="0.25">
      <c r="E41" s="203" t="s">
        <v>63</v>
      </c>
      <c r="F41" s="203"/>
      <c r="G41" s="203"/>
    </row>
    <row r="42" spans="4:13" ht="15.75" x14ac:dyDescent="0.25">
      <c r="E42" s="180" t="s">
        <v>19</v>
      </c>
      <c r="F42" s="180"/>
      <c r="G42" s="180"/>
    </row>
    <row r="43" spans="4:13" ht="15.75" x14ac:dyDescent="0.25">
      <c r="E43" s="9"/>
    </row>
    <row r="44" spans="4:13" ht="15.75" x14ac:dyDescent="0.25">
      <c r="E44" s="9"/>
    </row>
    <row r="45" spans="4:13" ht="15.75" x14ac:dyDescent="0.25">
      <c r="F45" s="33" t="s">
        <v>32</v>
      </c>
    </row>
    <row r="46" spans="4:13" ht="15.75" x14ac:dyDescent="0.25">
      <c r="E46" s="188" t="s">
        <v>64</v>
      </c>
      <c r="F46" s="188"/>
      <c r="G46" s="188"/>
    </row>
    <row r="47" spans="4:13" ht="15.75" x14ac:dyDescent="0.25">
      <c r="E47" s="201" t="s">
        <v>74</v>
      </c>
      <c r="F47" s="201"/>
      <c r="G47" s="201"/>
    </row>
    <row r="48" spans="4:13" ht="15.75" x14ac:dyDescent="0.25">
      <c r="F48" s="44"/>
    </row>
  </sheetData>
  <mergeCells count="34">
    <mergeCell ref="F38:I38"/>
    <mergeCell ref="D38:E38"/>
    <mergeCell ref="C17:C19"/>
    <mergeCell ref="D17:D18"/>
    <mergeCell ref="E17:E18"/>
    <mergeCell ref="E46:G46"/>
    <mergeCell ref="E47:G47"/>
    <mergeCell ref="C25:C27"/>
    <mergeCell ref="D25:D26"/>
    <mergeCell ref="E25:E26"/>
    <mergeCell ref="F25:I25"/>
    <mergeCell ref="D27:I27"/>
    <mergeCell ref="E41:G41"/>
    <mergeCell ref="E42:G42"/>
    <mergeCell ref="D34:E34"/>
    <mergeCell ref="F34:I34"/>
    <mergeCell ref="D37:E37"/>
    <mergeCell ref="F37:I37"/>
    <mergeCell ref="F17:I17"/>
    <mergeCell ref="D33:E33"/>
    <mergeCell ref="F33:I33"/>
    <mergeCell ref="D19:I19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D10:D13"/>
    <mergeCell ref="C10:C13"/>
  </mergeCells>
  <pageMargins left="0.51" right="0.13" top="0.74803149606299202" bottom="0.24" header="0.31496062992126" footer="0.31496062992126"/>
  <pageSetup paperSize="258" scale="7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4"/>
  <sheetViews>
    <sheetView view="pageBreakPreview" zoomScale="60" zoomScaleNormal="80" workbookViewId="0">
      <selection activeCell="N32" sqref="N32"/>
    </sheetView>
  </sheetViews>
  <sheetFormatPr defaultRowHeight="15" x14ac:dyDescent="0.25"/>
  <cols>
    <col min="1" max="1" width="6.42578125" customWidth="1"/>
    <col min="3" max="3" width="32.140625" customWidth="1"/>
    <col min="4" max="4" width="31.42578125" customWidth="1"/>
    <col min="5" max="5" width="14" customWidth="1"/>
    <col min="6" max="6" width="10.85546875" customWidth="1"/>
    <col min="7" max="7" width="10.28515625" customWidth="1"/>
    <col min="8" max="8" width="11.28515625" customWidth="1"/>
    <col min="9" max="9" width="10.42578125" customWidth="1"/>
    <col min="10" max="10" width="11.28515625" customWidth="1"/>
  </cols>
  <sheetData>
    <row r="2" spans="2:10" ht="15.75" x14ac:dyDescent="0.25">
      <c r="B2" s="190" t="s">
        <v>6</v>
      </c>
      <c r="C2" s="190"/>
      <c r="D2" s="190"/>
      <c r="E2" s="190"/>
      <c r="F2" s="190"/>
      <c r="G2" s="190"/>
      <c r="H2" s="190"/>
      <c r="I2" s="190"/>
      <c r="J2" s="190"/>
    </row>
    <row r="3" spans="2:10" ht="15.75" x14ac:dyDescent="0.25">
      <c r="B3" s="190" t="s">
        <v>86</v>
      </c>
      <c r="C3" s="190"/>
      <c r="D3" s="190"/>
      <c r="E3" s="190"/>
      <c r="F3" s="190"/>
      <c r="G3" s="190"/>
      <c r="H3" s="190"/>
      <c r="I3" s="190"/>
      <c r="J3" s="190"/>
    </row>
    <row r="4" spans="2:10" ht="15.75" customHeight="1" x14ac:dyDescent="0.25">
      <c r="B4" s="190" t="s">
        <v>66</v>
      </c>
      <c r="C4" s="190"/>
      <c r="D4" s="190"/>
      <c r="E4" s="190"/>
      <c r="F4" s="190"/>
      <c r="G4" s="190"/>
      <c r="H4" s="190"/>
      <c r="I4" s="190"/>
      <c r="J4" s="190"/>
    </row>
    <row r="5" spans="2:10" ht="15.75" x14ac:dyDescent="0.25">
      <c r="B5" s="190" t="s">
        <v>19</v>
      </c>
      <c r="C5" s="190"/>
      <c r="D5" s="190"/>
      <c r="E5" s="190"/>
      <c r="F5" s="190"/>
      <c r="G5" s="190"/>
      <c r="H5" s="190"/>
      <c r="I5" s="190"/>
      <c r="J5" s="190"/>
    </row>
    <row r="6" spans="2:10" ht="15.75" x14ac:dyDescent="0.25">
      <c r="B6" s="2"/>
      <c r="C6" s="2"/>
      <c r="D6" s="2"/>
      <c r="E6" s="2"/>
      <c r="F6" s="2"/>
      <c r="G6" s="2"/>
      <c r="H6" s="2"/>
      <c r="I6" s="2"/>
    </row>
    <row r="7" spans="2:10" ht="15.75" customHeight="1" x14ac:dyDescent="0.25">
      <c r="B7" s="191" t="s">
        <v>20</v>
      </c>
      <c r="C7" s="192" t="s">
        <v>49</v>
      </c>
      <c r="D7" s="192" t="s">
        <v>22</v>
      </c>
      <c r="E7" s="191" t="s">
        <v>23</v>
      </c>
      <c r="F7" s="194" t="s">
        <v>53</v>
      </c>
      <c r="G7" s="215" t="s">
        <v>7</v>
      </c>
      <c r="H7" s="216"/>
      <c r="I7" s="216"/>
      <c r="J7" s="217"/>
    </row>
    <row r="8" spans="2:10" ht="15.75" x14ac:dyDescent="0.25">
      <c r="B8" s="191"/>
      <c r="C8" s="192"/>
      <c r="D8" s="192"/>
      <c r="E8" s="191"/>
      <c r="F8" s="195"/>
      <c r="G8" s="3" t="s">
        <v>8</v>
      </c>
      <c r="H8" s="3" t="s">
        <v>9</v>
      </c>
      <c r="I8" s="3" t="s">
        <v>10</v>
      </c>
      <c r="J8" s="3" t="s">
        <v>11</v>
      </c>
    </row>
    <row r="9" spans="2:10" ht="15.75" x14ac:dyDescent="0.25">
      <c r="B9" s="12" t="s">
        <v>12</v>
      </c>
      <c r="C9" s="12" t="s">
        <v>13</v>
      </c>
      <c r="D9" s="12" t="s">
        <v>14</v>
      </c>
      <c r="E9" s="12" t="s">
        <v>15</v>
      </c>
      <c r="F9" s="12" t="s">
        <v>16</v>
      </c>
      <c r="G9" s="12" t="s">
        <v>24</v>
      </c>
      <c r="H9" s="12" t="s">
        <v>25</v>
      </c>
      <c r="I9" s="12" t="s">
        <v>26</v>
      </c>
      <c r="J9" s="43" t="s">
        <v>27</v>
      </c>
    </row>
    <row r="10" spans="2:10" ht="58.5" customHeight="1" x14ac:dyDescent="0.25">
      <c r="B10" s="239">
        <v>1</v>
      </c>
      <c r="C10" s="238" t="s">
        <v>162</v>
      </c>
      <c r="D10" s="81" t="s">
        <v>163</v>
      </c>
      <c r="E10" s="25">
        <v>4</v>
      </c>
      <c r="F10" s="25" t="s">
        <v>54</v>
      </c>
      <c r="G10" s="35"/>
      <c r="H10" s="35"/>
      <c r="I10" s="35">
        <v>4</v>
      </c>
      <c r="J10" s="35">
        <v>4</v>
      </c>
    </row>
    <row r="11" spans="2:10" ht="52.5" customHeight="1" x14ac:dyDescent="0.25">
      <c r="B11" s="239"/>
      <c r="C11" s="238"/>
      <c r="D11" s="81" t="s">
        <v>164</v>
      </c>
      <c r="E11" s="25">
        <v>3</v>
      </c>
      <c r="F11" s="25" t="s">
        <v>57</v>
      </c>
      <c r="G11" s="143"/>
      <c r="H11" s="143"/>
      <c r="I11" s="143">
        <v>3</v>
      </c>
      <c r="J11" s="143">
        <v>3</v>
      </c>
    </row>
    <row r="12" spans="2:10" ht="61.5" customHeight="1" x14ac:dyDescent="0.25">
      <c r="B12" s="239">
        <v>2</v>
      </c>
      <c r="C12" s="238" t="s">
        <v>165</v>
      </c>
      <c r="D12" s="81" t="s">
        <v>166</v>
      </c>
      <c r="E12" s="25">
        <v>1</v>
      </c>
      <c r="F12" s="25" t="s">
        <v>54</v>
      </c>
      <c r="G12" s="35"/>
      <c r="H12" s="35"/>
      <c r="I12" s="35"/>
      <c r="J12" s="35">
        <v>1</v>
      </c>
    </row>
    <row r="13" spans="2:10" ht="67.5" customHeight="1" x14ac:dyDescent="0.25">
      <c r="B13" s="239"/>
      <c r="C13" s="238"/>
      <c r="D13" s="81" t="s">
        <v>167</v>
      </c>
      <c r="E13" s="25">
        <v>500</v>
      </c>
      <c r="F13" s="25" t="s">
        <v>115</v>
      </c>
      <c r="G13" s="143"/>
      <c r="H13" s="143"/>
      <c r="I13" s="143">
        <v>500</v>
      </c>
      <c r="J13" s="143">
        <v>500</v>
      </c>
    </row>
    <row r="14" spans="2:10" ht="52.5" customHeight="1" x14ac:dyDescent="0.25">
      <c r="B14" s="239">
        <v>3</v>
      </c>
      <c r="C14" s="238" t="s">
        <v>168</v>
      </c>
      <c r="D14" s="81" t="s">
        <v>169</v>
      </c>
      <c r="E14" s="25">
        <v>5</v>
      </c>
      <c r="F14" s="25" t="s">
        <v>54</v>
      </c>
      <c r="G14" s="50"/>
      <c r="H14" s="50"/>
      <c r="I14" s="50">
        <v>5</v>
      </c>
      <c r="J14" s="50">
        <v>5</v>
      </c>
    </row>
    <row r="15" spans="2:10" ht="52.5" customHeight="1" x14ac:dyDescent="0.25">
      <c r="B15" s="239"/>
      <c r="C15" s="238"/>
      <c r="D15" s="81" t="s">
        <v>170</v>
      </c>
      <c r="E15" s="25">
        <v>10</v>
      </c>
      <c r="F15" s="25" t="s">
        <v>57</v>
      </c>
      <c r="G15" s="35"/>
      <c r="H15" s="35">
        <v>2</v>
      </c>
      <c r="I15" s="35">
        <v>6</v>
      </c>
      <c r="J15" s="35">
        <v>10</v>
      </c>
    </row>
    <row r="18" spans="2:9" ht="15.75" x14ac:dyDescent="0.25">
      <c r="B18" s="194" t="s">
        <v>20</v>
      </c>
      <c r="C18" s="192" t="s">
        <v>38</v>
      </c>
      <c r="D18" s="192" t="s">
        <v>40</v>
      </c>
      <c r="E18" s="193" t="s">
        <v>7</v>
      </c>
      <c r="F18" s="193"/>
      <c r="G18" s="193"/>
      <c r="H18" s="193"/>
    </row>
    <row r="19" spans="2:9" ht="15.75" x14ac:dyDescent="0.25">
      <c r="B19" s="208"/>
      <c r="C19" s="192"/>
      <c r="D19" s="192"/>
      <c r="E19" s="3" t="s">
        <v>8</v>
      </c>
      <c r="F19" s="3" t="s">
        <v>9</v>
      </c>
      <c r="G19" s="3" t="s">
        <v>10</v>
      </c>
      <c r="H19" s="3" t="s">
        <v>11</v>
      </c>
    </row>
    <row r="20" spans="2:9" ht="47.25" customHeight="1" x14ac:dyDescent="0.25">
      <c r="B20" s="195"/>
      <c r="C20" s="209" t="s">
        <v>278</v>
      </c>
      <c r="D20" s="210"/>
      <c r="E20" s="210"/>
      <c r="F20" s="210"/>
      <c r="G20" s="210"/>
      <c r="H20" s="211"/>
      <c r="I20" s="23"/>
    </row>
    <row r="21" spans="2:9" ht="42.75" customHeight="1" x14ac:dyDescent="0.25">
      <c r="B21" s="4">
        <v>1</v>
      </c>
      <c r="C21" s="5" t="s">
        <v>279</v>
      </c>
      <c r="D21" s="129">
        <v>250000000</v>
      </c>
      <c r="E21" s="13">
        <v>4.1700000000000001E-2</v>
      </c>
      <c r="F21" s="13">
        <v>0.50680000000000003</v>
      </c>
      <c r="G21" s="13">
        <v>0.97019999999999995</v>
      </c>
      <c r="H21" s="13">
        <v>1</v>
      </c>
      <c r="I21" s="19"/>
    </row>
    <row r="22" spans="2:9" ht="33" customHeight="1" x14ac:dyDescent="0.25">
      <c r="B22" s="4">
        <v>2</v>
      </c>
      <c r="C22" s="5" t="s">
        <v>280</v>
      </c>
      <c r="D22" s="129">
        <v>10000000000</v>
      </c>
      <c r="E22" s="13">
        <v>4.4000000000000003E-3</v>
      </c>
      <c r="F22" s="13">
        <v>0.2059</v>
      </c>
      <c r="G22" s="13">
        <v>0.79959999999999998</v>
      </c>
      <c r="H22" s="13">
        <v>1</v>
      </c>
      <c r="I22" s="19"/>
    </row>
    <row r="23" spans="2:9" ht="33" customHeight="1" x14ac:dyDescent="0.25">
      <c r="B23" s="118"/>
      <c r="C23" s="119"/>
      <c r="D23" s="135"/>
      <c r="E23" s="121"/>
      <c r="F23" s="121"/>
      <c r="G23" s="121"/>
      <c r="H23" s="121"/>
      <c r="I23" s="19"/>
    </row>
    <row r="24" spans="2:9" ht="33" customHeight="1" x14ac:dyDescent="0.25">
      <c r="B24" s="194" t="s">
        <v>20</v>
      </c>
      <c r="C24" s="192" t="s">
        <v>38</v>
      </c>
      <c r="D24" s="192" t="s">
        <v>40</v>
      </c>
      <c r="E24" s="191" t="s">
        <v>7</v>
      </c>
      <c r="F24" s="191"/>
      <c r="G24" s="191"/>
      <c r="H24" s="191"/>
      <c r="I24" s="19"/>
    </row>
    <row r="25" spans="2:9" ht="33" customHeight="1" x14ac:dyDescent="0.25">
      <c r="B25" s="208"/>
      <c r="C25" s="192"/>
      <c r="D25" s="192"/>
      <c r="E25" s="73" t="s">
        <v>8</v>
      </c>
      <c r="F25" s="73" t="s">
        <v>9</v>
      </c>
      <c r="G25" s="73" t="s">
        <v>10</v>
      </c>
      <c r="H25" s="73" t="s">
        <v>11</v>
      </c>
      <c r="I25" s="19"/>
    </row>
    <row r="26" spans="2:9" ht="33" customHeight="1" x14ac:dyDescent="0.25">
      <c r="B26" s="195"/>
      <c r="C26" s="209" t="s">
        <v>281</v>
      </c>
      <c r="D26" s="210"/>
      <c r="E26" s="210"/>
      <c r="F26" s="210"/>
      <c r="G26" s="210"/>
      <c r="H26" s="211"/>
      <c r="I26" s="19"/>
    </row>
    <row r="27" spans="2:9" ht="44.25" customHeight="1" x14ac:dyDescent="0.25">
      <c r="B27" s="4">
        <v>1</v>
      </c>
      <c r="C27" s="5" t="s">
        <v>282</v>
      </c>
      <c r="D27" s="129">
        <v>50000000</v>
      </c>
      <c r="E27" s="13">
        <v>0</v>
      </c>
      <c r="F27" s="13">
        <v>0</v>
      </c>
      <c r="G27" s="13">
        <v>0</v>
      </c>
      <c r="H27" s="13">
        <v>1</v>
      </c>
      <c r="I27" s="19"/>
    </row>
    <row r="28" spans="2:9" ht="42" customHeight="1" x14ac:dyDescent="0.25">
      <c r="B28" s="4">
        <v>2</v>
      </c>
      <c r="C28" s="5" t="s">
        <v>165</v>
      </c>
      <c r="D28" s="129">
        <v>500000000</v>
      </c>
      <c r="E28" s="13">
        <v>1.32E-2</v>
      </c>
      <c r="F28" s="13">
        <v>0.34339999999999998</v>
      </c>
      <c r="G28" s="13">
        <v>0.98950000000000005</v>
      </c>
      <c r="H28" s="13">
        <v>1</v>
      </c>
      <c r="I28" s="19"/>
    </row>
    <row r="29" spans="2:9" ht="33" customHeight="1" x14ac:dyDescent="0.25">
      <c r="B29" s="118"/>
      <c r="C29" s="119"/>
      <c r="D29" s="135"/>
      <c r="E29" s="121"/>
      <c r="F29" s="121"/>
      <c r="G29" s="121"/>
      <c r="H29" s="121"/>
      <c r="I29" s="19"/>
    </row>
    <row r="30" spans="2:9" ht="33" customHeight="1" x14ac:dyDescent="0.25">
      <c r="B30" s="194" t="s">
        <v>20</v>
      </c>
      <c r="C30" s="192" t="s">
        <v>38</v>
      </c>
      <c r="D30" s="192" t="s">
        <v>40</v>
      </c>
      <c r="E30" s="191" t="s">
        <v>7</v>
      </c>
      <c r="F30" s="191"/>
      <c r="G30" s="191"/>
      <c r="H30" s="191"/>
      <c r="I30" s="19"/>
    </row>
    <row r="31" spans="2:9" ht="33" customHeight="1" x14ac:dyDescent="0.25">
      <c r="B31" s="208"/>
      <c r="C31" s="192"/>
      <c r="D31" s="192"/>
      <c r="E31" s="73" t="s">
        <v>8</v>
      </c>
      <c r="F31" s="73" t="s">
        <v>9</v>
      </c>
      <c r="G31" s="73" t="s">
        <v>10</v>
      </c>
      <c r="H31" s="73" t="s">
        <v>11</v>
      </c>
      <c r="I31" s="19"/>
    </row>
    <row r="32" spans="2:9" ht="33" customHeight="1" x14ac:dyDescent="0.25">
      <c r="B32" s="195"/>
      <c r="C32" s="209" t="s">
        <v>283</v>
      </c>
      <c r="D32" s="210"/>
      <c r="E32" s="210"/>
      <c r="F32" s="210"/>
      <c r="G32" s="210"/>
      <c r="H32" s="211"/>
      <c r="I32" s="19"/>
    </row>
    <row r="33" spans="2:12" ht="55.5" customHeight="1" x14ac:dyDescent="0.25">
      <c r="B33" s="4">
        <v>1</v>
      </c>
      <c r="C33" s="5" t="s">
        <v>284</v>
      </c>
      <c r="D33" s="129">
        <v>300000000</v>
      </c>
      <c r="E33" s="13">
        <v>3.3500000000000002E-2</v>
      </c>
      <c r="F33" s="13">
        <v>0.51300000000000001</v>
      </c>
      <c r="G33" s="13">
        <v>0.98260000000000003</v>
      </c>
      <c r="H33" s="13">
        <v>1</v>
      </c>
      <c r="I33" s="19"/>
    </row>
    <row r="34" spans="2:12" ht="52.5" customHeight="1" x14ac:dyDescent="0.25">
      <c r="B34" s="4">
        <v>2</v>
      </c>
      <c r="C34" s="5" t="s">
        <v>285</v>
      </c>
      <c r="D34" s="129">
        <v>7250000000</v>
      </c>
      <c r="E34" s="13">
        <v>4.4000000000000003E-3</v>
      </c>
      <c r="F34" s="13">
        <v>0.20599999999999999</v>
      </c>
      <c r="G34" s="13">
        <v>0.79979999999999996</v>
      </c>
      <c r="H34" s="13">
        <v>1</v>
      </c>
      <c r="I34" s="19"/>
    </row>
    <row r="37" spans="2:12" ht="15.75" x14ac:dyDescent="0.25">
      <c r="F37" s="128" t="s">
        <v>243</v>
      </c>
    </row>
    <row r="38" spans="2:12" ht="15.75" x14ac:dyDescent="0.25">
      <c r="C38" s="128"/>
      <c r="D38" s="128"/>
      <c r="E38" s="128"/>
      <c r="F38" s="128"/>
      <c r="G38" s="128"/>
      <c r="H38" s="128"/>
    </row>
    <row r="39" spans="2:12" ht="23.25" customHeight="1" x14ac:dyDescent="0.25">
      <c r="B39" s="130"/>
      <c r="C39" s="185" t="s">
        <v>88</v>
      </c>
      <c r="D39" s="185"/>
      <c r="E39" s="180" t="s">
        <v>86</v>
      </c>
      <c r="F39" s="180"/>
      <c r="G39" s="180"/>
      <c r="H39" s="180"/>
      <c r="I39" s="23"/>
    </row>
    <row r="40" spans="2:12" ht="18" customHeight="1" x14ac:dyDescent="0.25">
      <c r="B40" s="130"/>
      <c r="C40" s="180"/>
      <c r="D40" s="180"/>
      <c r="E40" s="180"/>
      <c r="F40" s="180"/>
      <c r="G40" s="180"/>
      <c r="H40" s="180"/>
      <c r="I40" s="22"/>
      <c r="L40" s="9" t="s">
        <v>31</v>
      </c>
    </row>
    <row r="41" spans="2:12" ht="15.75" x14ac:dyDescent="0.25">
      <c r="C41" s="9"/>
      <c r="I41" s="21"/>
    </row>
    <row r="42" spans="2:12" ht="15.75" x14ac:dyDescent="0.25">
      <c r="C42" s="9"/>
    </row>
    <row r="43" spans="2:12" ht="33.75" customHeight="1" x14ac:dyDescent="0.25">
      <c r="C43" s="237" t="s">
        <v>89</v>
      </c>
      <c r="D43" s="237"/>
      <c r="E43" s="186" t="s">
        <v>87</v>
      </c>
      <c r="F43" s="186"/>
      <c r="G43" s="186"/>
      <c r="H43" s="186"/>
    </row>
    <row r="44" spans="2:12" ht="15.75" x14ac:dyDescent="0.25">
      <c r="C44" s="201" t="s">
        <v>324</v>
      </c>
      <c r="D44" s="201"/>
      <c r="E44" s="180" t="s">
        <v>323</v>
      </c>
      <c r="F44" s="180"/>
      <c r="G44" s="180"/>
      <c r="H44" s="180"/>
      <c r="I44" s="16"/>
    </row>
    <row r="45" spans="2:12" ht="15.75" x14ac:dyDescent="0.25">
      <c r="G45" s="6"/>
      <c r="H45" s="6"/>
      <c r="I45" s="23"/>
    </row>
    <row r="46" spans="2:12" ht="15.75" x14ac:dyDescent="0.25">
      <c r="C46" s="18"/>
      <c r="D46" s="18"/>
      <c r="F46" s="6"/>
      <c r="G46" s="6"/>
      <c r="H46" s="6"/>
      <c r="I46" s="6"/>
    </row>
    <row r="47" spans="2:12" ht="36" customHeight="1" x14ac:dyDescent="0.25">
      <c r="D47" s="203" t="s">
        <v>63</v>
      </c>
      <c r="E47" s="203"/>
      <c r="F47" s="203"/>
    </row>
    <row r="48" spans="2:12" ht="15.75" x14ac:dyDescent="0.25">
      <c r="D48" s="180" t="s">
        <v>19</v>
      </c>
      <c r="E48" s="180"/>
      <c r="F48" s="180"/>
    </row>
    <row r="49" spans="4:6" ht="15.75" x14ac:dyDescent="0.25">
      <c r="D49" s="9"/>
    </row>
    <row r="50" spans="4:6" ht="15.75" x14ac:dyDescent="0.25">
      <c r="D50" s="9"/>
    </row>
    <row r="51" spans="4:6" ht="15.75" x14ac:dyDescent="0.25">
      <c r="E51" s="10" t="s">
        <v>32</v>
      </c>
    </row>
    <row r="52" spans="4:6" ht="15.75" x14ac:dyDescent="0.25">
      <c r="D52" s="188" t="s">
        <v>64</v>
      </c>
      <c r="E52" s="188"/>
      <c r="F52" s="188"/>
    </row>
    <row r="53" spans="4:6" ht="15.75" x14ac:dyDescent="0.25">
      <c r="D53" s="201" t="s">
        <v>80</v>
      </c>
      <c r="E53" s="201"/>
      <c r="F53" s="201"/>
    </row>
    <row r="54" spans="4:6" ht="15.75" x14ac:dyDescent="0.25">
      <c r="E54" s="44"/>
    </row>
  </sheetData>
  <mergeCells count="43">
    <mergeCell ref="D53:F53"/>
    <mergeCell ref="E30:H30"/>
    <mergeCell ref="C32:H32"/>
    <mergeCell ref="B12:B13"/>
    <mergeCell ref="B14:B15"/>
    <mergeCell ref="D52:F52"/>
    <mergeCell ref="B18:B20"/>
    <mergeCell ref="C18:C19"/>
    <mergeCell ref="D18:D19"/>
    <mergeCell ref="E18:H18"/>
    <mergeCell ref="C39:D39"/>
    <mergeCell ref="E39:H39"/>
    <mergeCell ref="C20:H20"/>
    <mergeCell ref="B24:B26"/>
    <mergeCell ref="C24:C25"/>
    <mergeCell ref="D24:D25"/>
    <mergeCell ref="E24:H24"/>
    <mergeCell ref="C26:H26"/>
    <mergeCell ref="B30:B32"/>
    <mergeCell ref="C30:C31"/>
    <mergeCell ref="D30:D31"/>
    <mergeCell ref="D47:F47"/>
    <mergeCell ref="D48:F48"/>
    <mergeCell ref="C40:D40"/>
    <mergeCell ref="E40:H40"/>
    <mergeCell ref="C43:D43"/>
    <mergeCell ref="E43:H43"/>
    <mergeCell ref="E44:H44"/>
    <mergeCell ref="C44:D44"/>
    <mergeCell ref="C12:C13"/>
    <mergeCell ref="C14:C15"/>
    <mergeCell ref="B2:J2"/>
    <mergeCell ref="B3:J3"/>
    <mergeCell ref="B4:J4"/>
    <mergeCell ref="B5:J5"/>
    <mergeCell ref="F7:F8"/>
    <mergeCell ref="B7:B8"/>
    <mergeCell ref="C7:C8"/>
    <mergeCell ref="D7:D8"/>
    <mergeCell ref="E7:E8"/>
    <mergeCell ref="C10:C11"/>
    <mergeCell ref="B10:B11"/>
    <mergeCell ref="G7:J7"/>
  </mergeCells>
  <pageMargins left="0.39" right="0.13" top="0.41" bottom="0.26" header="0.31496062992126" footer="0.31496062992126"/>
  <pageSetup paperSize="258" scale="70" orientation="portrait" r:id="rId1"/>
  <rowBreaks count="1" manualBreakCount="1">
    <brk id="29" min="1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42"/>
  <sheetViews>
    <sheetView view="pageBreakPreview" topLeftCell="A4" zoomScale="70" zoomScaleNormal="70" zoomScaleSheetLayoutView="70" workbookViewId="0">
      <selection activeCell="R33" sqref="R33"/>
    </sheetView>
  </sheetViews>
  <sheetFormatPr defaultRowHeight="15" x14ac:dyDescent="0.25"/>
  <cols>
    <col min="1" max="2" width="6.42578125" customWidth="1"/>
    <col min="4" max="4" width="28.28515625" customWidth="1"/>
    <col min="5" max="5" width="27.42578125" customWidth="1"/>
    <col min="6" max="6" width="12.5703125" customWidth="1"/>
    <col min="7" max="7" width="11.5703125" customWidth="1"/>
    <col min="8" max="8" width="10.7109375" customWidth="1"/>
    <col min="9" max="9" width="12.5703125" customWidth="1"/>
    <col min="10" max="10" width="12.8554687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84</v>
      </c>
      <c r="D3" s="190"/>
      <c r="E3" s="190"/>
      <c r="F3" s="190"/>
      <c r="G3" s="190"/>
      <c r="H3" s="190"/>
      <c r="I3" s="190"/>
      <c r="J3" s="190"/>
      <c r="K3" s="190"/>
    </row>
    <row r="4" spans="3:11" ht="15.75" customHeight="1" x14ac:dyDescent="0.25">
      <c r="C4" s="190" t="s">
        <v>66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191" t="s">
        <v>20</v>
      </c>
      <c r="D7" s="192" t="s">
        <v>49</v>
      </c>
      <c r="E7" s="192" t="s">
        <v>22</v>
      </c>
      <c r="F7" s="191" t="s">
        <v>23</v>
      </c>
      <c r="G7" s="194" t="s">
        <v>53</v>
      </c>
      <c r="H7" s="215" t="s">
        <v>7</v>
      </c>
      <c r="I7" s="216"/>
      <c r="J7" s="216"/>
      <c r="K7" s="217"/>
    </row>
    <row r="8" spans="3:11" ht="15.75" x14ac:dyDescent="0.25">
      <c r="C8" s="191"/>
      <c r="D8" s="192"/>
      <c r="E8" s="192"/>
      <c r="F8" s="191"/>
      <c r="G8" s="195"/>
      <c r="H8" s="3" t="s">
        <v>8</v>
      </c>
      <c r="I8" s="3" t="s">
        <v>9</v>
      </c>
      <c r="J8" s="3" t="s">
        <v>10</v>
      </c>
      <c r="K8" s="3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 t="s">
        <v>16</v>
      </c>
      <c r="H9" s="12" t="s">
        <v>24</v>
      </c>
      <c r="I9" s="12" t="s">
        <v>25</v>
      </c>
      <c r="J9" s="12" t="s">
        <v>26</v>
      </c>
    </row>
    <row r="10" spans="3:11" ht="64.5" customHeight="1" x14ac:dyDescent="0.25">
      <c r="C10" s="24">
        <v>1</v>
      </c>
      <c r="D10" s="99" t="s">
        <v>157</v>
      </c>
      <c r="E10" s="98" t="s">
        <v>159</v>
      </c>
      <c r="F10" s="38">
        <v>10</v>
      </c>
      <c r="G10" s="38" t="s">
        <v>120</v>
      </c>
      <c r="H10" s="35">
        <v>2</v>
      </c>
      <c r="I10" s="35">
        <v>5</v>
      </c>
      <c r="J10" s="35">
        <v>7</v>
      </c>
      <c r="K10" s="35">
        <v>10</v>
      </c>
    </row>
    <row r="11" spans="3:11" ht="70.5" customHeight="1" x14ac:dyDescent="0.25">
      <c r="C11" s="24">
        <v>2</v>
      </c>
      <c r="D11" s="86" t="s">
        <v>158</v>
      </c>
      <c r="E11" s="86" t="s">
        <v>160</v>
      </c>
      <c r="F11" s="38">
        <v>100</v>
      </c>
      <c r="G11" s="38" t="s">
        <v>161</v>
      </c>
      <c r="H11" s="35">
        <v>25</v>
      </c>
      <c r="I11" s="35">
        <v>50</v>
      </c>
      <c r="J11" s="35">
        <v>75</v>
      </c>
      <c r="K11" s="35">
        <v>100</v>
      </c>
    </row>
    <row r="14" spans="3:11" ht="15.75" x14ac:dyDescent="0.25">
      <c r="C14" s="194" t="s">
        <v>20</v>
      </c>
      <c r="D14" s="192" t="s">
        <v>38</v>
      </c>
      <c r="E14" s="192" t="s">
        <v>40</v>
      </c>
      <c r="F14" s="193" t="s">
        <v>7</v>
      </c>
      <c r="G14" s="193"/>
      <c r="H14" s="193"/>
      <c r="I14" s="193"/>
    </row>
    <row r="15" spans="3:11" ht="15.75" x14ac:dyDescent="0.25">
      <c r="C15" s="208"/>
      <c r="D15" s="192"/>
      <c r="E15" s="192"/>
      <c r="F15" s="3" t="s">
        <v>8</v>
      </c>
      <c r="G15" s="3" t="s">
        <v>9</v>
      </c>
      <c r="H15" s="3" t="s">
        <v>10</v>
      </c>
      <c r="I15" s="3" t="s">
        <v>11</v>
      </c>
    </row>
    <row r="16" spans="3:11" ht="47.25" customHeight="1" x14ac:dyDescent="0.25">
      <c r="C16" s="195"/>
      <c r="D16" s="209" t="s">
        <v>30</v>
      </c>
      <c r="E16" s="210"/>
      <c r="F16" s="210"/>
      <c r="G16" s="210"/>
      <c r="H16" s="211"/>
      <c r="I16" s="12"/>
      <c r="J16" s="23"/>
    </row>
    <row r="17" spans="3:15" ht="35.25" customHeight="1" x14ac:dyDescent="0.25">
      <c r="C17" s="4">
        <v>1</v>
      </c>
      <c r="D17" s="5" t="s">
        <v>276</v>
      </c>
      <c r="E17" s="129">
        <v>8000000000</v>
      </c>
      <c r="F17" s="13">
        <v>0.41699999999999998</v>
      </c>
      <c r="G17" s="13">
        <v>0.97140000000000004</v>
      </c>
      <c r="H17" s="13">
        <v>0.98609999999999998</v>
      </c>
      <c r="I17" s="13">
        <v>1</v>
      </c>
      <c r="J17" s="19"/>
      <c r="O17" t="s">
        <v>321</v>
      </c>
    </row>
    <row r="18" spans="3:15" ht="35.25" customHeight="1" x14ac:dyDescent="0.25">
      <c r="C18" s="126"/>
      <c r="D18" s="125"/>
      <c r="E18" s="142"/>
      <c r="F18" s="123"/>
      <c r="G18" s="123"/>
      <c r="H18" s="123"/>
      <c r="I18" s="123"/>
      <c r="J18" s="124"/>
    </row>
    <row r="19" spans="3:15" ht="24.75" customHeight="1" x14ac:dyDescent="0.25">
      <c r="C19" s="194" t="s">
        <v>20</v>
      </c>
      <c r="D19" s="192" t="s">
        <v>38</v>
      </c>
      <c r="E19" s="192" t="s">
        <v>40</v>
      </c>
      <c r="F19" s="191" t="s">
        <v>7</v>
      </c>
      <c r="G19" s="191"/>
      <c r="H19" s="191"/>
      <c r="I19" s="191"/>
      <c r="J19" s="19"/>
    </row>
    <row r="20" spans="3:15" ht="18" customHeight="1" x14ac:dyDescent="0.25">
      <c r="C20" s="208"/>
      <c r="D20" s="192"/>
      <c r="E20" s="192"/>
      <c r="F20" s="73" t="s">
        <v>8</v>
      </c>
      <c r="G20" s="73" t="s">
        <v>9</v>
      </c>
      <c r="H20" s="73" t="s">
        <v>10</v>
      </c>
      <c r="I20" s="73" t="s">
        <v>11</v>
      </c>
      <c r="J20" s="19"/>
    </row>
    <row r="21" spans="3:15" ht="31.5" customHeight="1" x14ac:dyDescent="0.25">
      <c r="C21" s="212" t="s">
        <v>275</v>
      </c>
      <c r="D21" s="213"/>
      <c r="E21" s="213"/>
      <c r="F21" s="213"/>
      <c r="G21" s="213"/>
      <c r="H21" s="213"/>
      <c r="I21" s="214"/>
    </row>
    <row r="22" spans="3:15" ht="45.75" customHeight="1" x14ac:dyDescent="0.25">
      <c r="C22" s="4">
        <v>1</v>
      </c>
      <c r="D22" s="5" t="s">
        <v>277</v>
      </c>
      <c r="E22" s="129">
        <v>100000000</v>
      </c>
      <c r="F22" s="13">
        <v>0.25509999999999999</v>
      </c>
      <c r="G22" s="13">
        <v>0.55430000000000001</v>
      </c>
      <c r="H22" s="13">
        <v>0.8448</v>
      </c>
      <c r="I22" s="13">
        <v>1</v>
      </c>
    </row>
    <row r="25" spans="3:15" ht="15.75" x14ac:dyDescent="0.25">
      <c r="G25" s="128" t="s">
        <v>243</v>
      </c>
    </row>
    <row r="26" spans="3:15" ht="15.75" x14ac:dyDescent="0.25">
      <c r="D26" s="128"/>
      <c r="E26" s="128"/>
      <c r="F26" s="128"/>
      <c r="G26" s="128"/>
      <c r="H26" s="128"/>
      <c r="I26" s="128"/>
      <c r="J26" s="128"/>
    </row>
    <row r="27" spans="3:15" ht="36" customHeight="1" x14ac:dyDescent="0.25">
      <c r="C27" s="130"/>
      <c r="D27" s="203" t="s">
        <v>77</v>
      </c>
      <c r="E27" s="203"/>
      <c r="F27" s="203" t="s">
        <v>84</v>
      </c>
      <c r="G27" s="240"/>
      <c r="H27" s="240"/>
      <c r="I27" s="240"/>
      <c r="J27" s="141"/>
    </row>
    <row r="28" spans="3:15" ht="18" customHeight="1" x14ac:dyDescent="0.25">
      <c r="D28" s="173"/>
      <c r="E28" s="173"/>
      <c r="F28" s="173"/>
      <c r="G28" s="173"/>
      <c r="H28" s="173"/>
      <c r="I28" s="173"/>
      <c r="J28" s="22"/>
      <c r="M28" s="9" t="s">
        <v>31</v>
      </c>
    </row>
    <row r="29" spans="3:15" ht="15.75" x14ac:dyDescent="0.25">
      <c r="D29" s="9"/>
      <c r="J29" s="21"/>
    </row>
    <row r="30" spans="3:15" ht="15.75" x14ac:dyDescent="0.25">
      <c r="D30" s="9"/>
    </row>
    <row r="31" spans="3:15" ht="15.75" x14ac:dyDescent="0.25">
      <c r="E31" s="10" t="s">
        <v>32</v>
      </c>
    </row>
    <row r="32" spans="3:15" ht="33.75" customHeight="1" x14ac:dyDescent="0.25">
      <c r="D32" s="241" t="s">
        <v>78</v>
      </c>
      <c r="E32" s="241"/>
      <c r="F32" s="186" t="s">
        <v>85</v>
      </c>
      <c r="G32" s="186"/>
      <c r="H32" s="186"/>
      <c r="I32" s="186"/>
    </row>
    <row r="33" spans="4:10" ht="15.75" x14ac:dyDescent="0.25">
      <c r="D33" s="201" t="s">
        <v>319</v>
      </c>
      <c r="E33" s="201"/>
      <c r="F33" s="180" t="s">
        <v>322</v>
      </c>
      <c r="G33" s="180"/>
      <c r="H33" s="180"/>
      <c r="I33" s="180"/>
      <c r="J33" s="16"/>
    </row>
    <row r="34" spans="4:10" ht="15.75" x14ac:dyDescent="0.25">
      <c r="H34" s="6"/>
      <c r="I34" s="6"/>
      <c r="J34" s="23"/>
    </row>
    <row r="35" spans="4:10" ht="15.75" x14ac:dyDescent="0.25">
      <c r="D35" s="18"/>
      <c r="E35" s="18"/>
      <c r="G35" s="6"/>
      <c r="H35" s="6"/>
      <c r="I35" s="6"/>
      <c r="J35" s="6"/>
    </row>
    <row r="36" spans="4:10" ht="33" customHeight="1" x14ac:dyDescent="0.25">
      <c r="E36" s="203" t="s">
        <v>63</v>
      </c>
      <c r="F36" s="203"/>
      <c r="G36" s="203"/>
    </row>
    <row r="37" spans="4:10" ht="15.75" x14ac:dyDescent="0.25">
      <c r="E37" s="180" t="s">
        <v>19</v>
      </c>
      <c r="F37" s="180"/>
      <c r="G37" s="180"/>
    </row>
    <row r="38" spans="4:10" ht="15.75" x14ac:dyDescent="0.25">
      <c r="E38" s="9"/>
    </row>
    <row r="39" spans="4:10" ht="15.75" x14ac:dyDescent="0.25">
      <c r="E39" s="9"/>
    </row>
    <row r="40" spans="4:10" ht="15.75" x14ac:dyDescent="0.25">
      <c r="F40" s="10" t="s">
        <v>32</v>
      </c>
    </row>
    <row r="41" spans="4:10" ht="15.75" x14ac:dyDescent="0.25">
      <c r="E41" s="15" t="s">
        <v>73</v>
      </c>
      <c r="F41" s="15"/>
    </row>
    <row r="42" spans="4:10" ht="15.75" x14ac:dyDescent="0.25">
      <c r="E42" s="201" t="s">
        <v>80</v>
      </c>
      <c r="F42" s="201"/>
      <c r="G42" s="201"/>
    </row>
  </sheetData>
  <mergeCells count="31">
    <mergeCell ref="D28:E28"/>
    <mergeCell ref="H7:K7"/>
    <mergeCell ref="C2:K2"/>
    <mergeCell ref="C3:K3"/>
    <mergeCell ref="C4:K4"/>
    <mergeCell ref="C5:K5"/>
    <mergeCell ref="C7:C8"/>
    <mergeCell ref="D7:D8"/>
    <mergeCell ref="E7:E8"/>
    <mergeCell ref="F7:F8"/>
    <mergeCell ref="G7:G8"/>
    <mergeCell ref="C19:C20"/>
    <mergeCell ref="D19:D20"/>
    <mergeCell ref="E19:E20"/>
    <mergeCell ref="F19:I19"/>
    <mergeCell ref="E36:G36"/>
    <mergeCell ref="E37:G37"/>
    <mergeCell ref="E42:G42"/>
    <mergeCell ref="D33:E33"/>
    <mergeCell ref="C14:C16"/>
    <mergeCell ref="D14:D15"/>
    <mergeCell ref="E14:E15"/>
    <mergeCell ref="F14:I14"/>
    <mergeCell ref="D27:E27"/>
    <mergeCell ref="F27:I27"/>
    <mergeCell ref="D16:H16"/>
    <mergeCell ref="C21:I21"/>
    <mergeCell ref="D32:E32"/>
    <mergeCell ref="F32:I32"/>
    <mergeCell ref="F33:I33"/>
    <mergeCell ref="F28:I28"/>
  </mergeCells>
  <pageMargins left="0.3" right="0.13" top="0.74803149606299202" bottom="0.74803149606299202" header="0.31496062992126" footer="0.31496062992126"/>
  <pageSetup paperSize="258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0"/>
  <sheetViews>
    <sheetView view="pageBreakPreview" zoomScale="60" zoomScaleNormal="70" workbookViewId="0">
      <selection activeCell="O15" sqref="O15"/>
    </sheetView>
  </sheetViews>
  <sheetFormatPr defaultRowHeight="15" x14ac:dyDescent="0.25"/>
  <cols>
    <col min="2" max="2" width="28.28515625" customWidth="1"/>
    <col min="3" max="3" width="27.42578125" customWidth="1"/>
    <col min="4" max="4" width="17.85546875" customWidth="1"/>
    <col min="5" max="5" width="12" customWidth="1"/>
    <col min="6" max="6" width="13.7109375" customWidth="1"/>
    <col min="7" max="7" width="12.7109375" customWidth="1"/>
    <col min="8" max="8" width="11.42578125" customWidth="1"/>
  </cols>
  <sheetData>
    <row r="2" spans="1:9" ht="15.75" x14ac:dyDescent="0.25">
      <c r="A2" s="190" t="s">
        <v>6</v>
      </c>
      <c r="B2" s="190"/>
      <c r="C2" s="190"/>
      <c r="D2" s="190"/>
      <c r="E2" s="190"/>
      <c r="F2" s="190"/>
      <c r="G2" s="190"/>
      <c r="H2" s="190"/>
      <c r="I2" s="190"/>
    </row>
    <row r="3" spans="1:9" ht="15.75" x14ac:dyDescent="0.25">
      <c r="A3" s="190" t="s">
        <v>82</v>
      </c>
      <c r="B3" s="190"/>
      <c r="C3" s="190"/>
      <c r="D3" s="190"/>
      <c r="E3" s="190"/>
      <c r="F3" s="190"/>
      <c r="G3" s="190"/>
      <c r="H3" s="190"/>
      <c r="I3" s="190"/>
    </row>
    <row r="4" spans="1:9" ht="15.75" customHeight="1" x14ac:dyDescent="0.25">
      <c r="A4" s="190" t="s">
        <v>66</v>
      </c>
      <c r="B4" s="190"/>
      <c r="C4" s="190"/>
      <c r="D4" s="190"/>
      <c r="E4" s="190"/>
      <c r="F4" s="190"/>
      <c r="G4" s="190"/>
      <c r="H4" s="190"/>
      <c r="I4" s="190"/>
    </row>
    <row r="5" spans="1:9" ht="15.75" x14ac:dyDescent="0.25">
      <c r="A5" s="190" t="s">
        <v>19</v>
      </c>
      <c r="B5" s="190"/>
      <c r="C5" s="190"/>
      <c r="D5" s="190"/>
      <c r="E5" s="190"/>
      <c r="F5" s="190"/>
      <c r="G5" s="190"/>
      <c r="H5" s="190"/>
      <c r="I5" s="190"/>
    </row>
    <row r="6" spans="1:9" ht="15.75" x14ac:dyDescent="0.25">
      <c r="A6" s="2"/>
      <c r="B6" s="2"/>
      <c r="C6" s="2"/>
      <c r="D6" s="2"/>
      <c r="E6" s="2"/>
      <c r="F6" s="2"/>
      <c r="G6" s="2"/>
      <c r="H6" s="2"/>
    </row>
    <row r="7" spans="1:9" ht="15.75" customHeight="1" x14ac:dyDescent="0.25">
      <c r="A7" s="191" t="s">
        <v>20</v>
      </c>
      <c r="B7" s="192" t="s">
        <v>21</v>
      </c>
      <c r="C7" s="192" t="s">
        <v>22</v>
      </c>
      <c r="D7" s="191" t="s">
        <v>23</v>
      </c>
      <c r="E7" s="194" t="s">
        <v>53</v>
      </c>
      <c r="F7" s="215" t="s">
        <v>7</v>
      </c>
      <c r="G7" s="216"/>
      <c r="H7" s="216"/>
      <c r="I7" s="217"/>
    </row>
    <row r="8" spans="1:9" ht="15.75" x14ac:dyDescent="0.25">
      <c r="A8" s="191"/>
      <c r="B8" s="192"/>
      <c r="C8" s="192"/>
      <c r="D8" s="191"/>
      <c r="E8" s="195"/>
      <c r="F8" s="8" t="s">
        <v>8</v>
      </c>
      <c r="G8" s="8" t="s">
        <v>9</v>
      </c>
      <c r="H8" s="8" t="s">
        <v>10</v>
      </c>
      <c r="I8" s="8" t="s">
        <v>11</v>
      </c>
    </row>
    <row r="9" spans="1:9" ht="15.75" x14ac:dyDescent="0.25">
      <c r="A9" s="12" t="s">
        <v>12</v>
      </c>
      <c r="B9" s="91" t="s">
        <v>13</v>
      </c>
      <c r="C9" s="91" t="s">
        <v>14</v>
      </c>
      <c r="D9" s="91" t="s">
        <v>15</v>
      </c>
      <c r="E9" s="91" t="s">
        <v>16</v>
      </c>
      <c r="F9" s="91" t="s">
        <v>24</v>
      </c>
      <c r="G9" s="91" t="s">
        <v>25</v>
      </c>
      <c r="H9" s="91" t="s">
        <v>26</v>
      </c>
      <c r="I9" s="43" t="s">
        <v>27</v>
      </c>
    </row>
    <row r="10" spans="1:9" ht="52.5" customHeight="1" x14ac:dyDescent="0.25">
      <c r="A10" s="25">
        <v>1</v>
      </c>
      <c r="B10" s="86" t="s">
        <v>149</v>
      </c>
      <c r="C10" s="86" t="s">
        <v>150</v>
      </c>
      <c r="D10" s="38">
        <v>4</v>
      </c>
      <c r="E10" s="82" t="s">
        <v>57</v>
      </c>
      <c r="F10" s="14" t="s">
        <v>111</v>
      </c>
      <c r="G10" s="14" t="s">
        <v>111</v>
      </c>
      <c r="H10" s="14" t="s">
        <v>111</v>
      </c>
      <c r="I10" s="14" t="s">
        <v>151</v>
      </c>
    </row>
    <row r="11" spans="1:9" ht="84.75" customHeight="1" x14ac:dyDescent="0.25">
      <c r="A11" s="24">
        <v>2</v>
      </c>
      <c r="B11" s="86" t="s">
        <v>149</v>
      </c>
      <c r="C11" s="99" t="s">
        <v>152</v>
      </c>
      <c r="D11" s="38">
        <v>5</v>
      </c>
      <c r="E11" s="82" t="s">
        <v>57</v>
      </c>
      <c r="F11" s="14" t="s">
        <v>111</v>
      </c>
      <c r="G11" s="14" t="s">
        <v>154</v>
      </c>
      <c r="H11" s="14" t="s">
        <v>111</v>
      </c>
      <c r="I11" s="14" t="s">
        <v>155</v>
      </c>
    </row>
    <row r="12" spans="1:9" ht="84.75" customHeight="1" x14ac:dyDescent="0.25">
      <c r="A12" s="25">
        <v>3</v>
      </c>
      <c r="B12" s="86" t="s">
        <v>149</v>
      </c>
      <c r="C12" s="86" t="s">
        <v>153</v>
      </c>
      <c r="D12" s="38">
        <v>6</v>
      </c>
      <c r="E12" s="82" t="s">
        <v>54</v>
      </c>
      <c r="F12" s="14" t="s">
        <v>111</v>
      </c>
      <c r="G12" s="14" t="s">
        <v>111</v>
      </c>
      <c r="H12" s="14" t="s">
        <v>111</v>
      </c>
      <c r="I12" s="14" t="s">
        <v>156</v>
      </c>
    </row>
    <row r="15" spans="1:9" ht="15.75" x14ac:dyDescent="0.25">
      <c r="A15" s="194" t="s">
        <v>20</v>
      </c>
      <c r="B15" s="192" t="s">
        <v>38</v>
      </c>
      <c r="C15" s="192" t="s">
        <v>40</v>
      </c>
      <c r="D15" s="193" t="s">
        <v>7</v>
      </c>
      <c r="E15" s="193"/>
      <c r="F15" s="193"/>
      <c r="G15" s="193"/>
    </row>
    <row r="16" spans="1:9" ht="15.75" x14ac:dyDescent="0.25">
      <c r="A16" s="208"/>
      <c r="B16" s="192"/>
      <c r="C16" s="192"/>
      <c r="D16" s="8" t="s">
        <v>8</v>
      </c>
      <c r="E16" s="8" t="s">
        <v>9</v>
      </c>
      <c r="F16" s="8" t="s">
        <v>10</v>
      </c>
      <c r="G16" s="8" t="s">
        <v>11</v>
      </c>
    </row>
    <row r="17" spans="1:11" ht="31.5" customHeight="1" x14ac:dyDescent="0.25">
      <c r="A17" s="195"/>
      <c r="B17" s="209" t="s">
        <v>271</v>
      </c>
      <c r="C17" s="210"/>
      <c r="D17" s="210"/>
      <c r="E17" s="210"/>
      <c r="F17" s="210"/>
      <c r="G17" s="211"/>
      <c r="H17" s="23"/>
    </row>
    <row r="18" spans="1:11" ht="63.75" customHeight="1" x14ac:dyDescent="0.25">
      <c r="A18" s="4">
        <v>1</v>
      </c>
      <c r="B18" s="138" t="s">
        <v>272</v>
      </c>
      <c r="C18" s="139">
        <v>12000000000</v>
      </c>
      <c r="D18" s="13">
        <v>3.5999999999999999E-3</v>
      </c>
      <c r="E18" s="13">
        <v>0.2044</v>
      </c>
      <c r="F18" s="13">
        <v>0.372</v>
      </c>
      <c r="G18" s="13">
        <v>1</v>
      </c>
      <c r="H18" s="19"/>
    </row>
    <row r="19" spans="1:11" ht="64.5" customHeight="1" x14ac:dyDescent="0.25">
      <c r="A19" s="4">
        <v>2</v>
      </c>
      <c r="B19" s="138" t="s">
        <v>273</v>
      </c>
      <c r="C19" s="139">
        <v>1000000000</v>
      </c>
      <c r="D19" s="13">
        <v>0.12659999999999999</v>
      </c>
      <c r="E19" s="13">
        <v>0.3856</v>
      </c>
      <c r="F19" s="13">
        <v>0.78959999999999997</v>
      </c>
      <c r="G19" s="13">
        <v>1</v>
      </c>
    </row>
    <row r="20" spans="1:11" ht="27" customHeight="1" x14ac:dyDescent="0.25">
      <c r="A20" s="4">
        <v>3</v>
      </c>
      <c r="B20" s="140" t="s">
        <v>274</v>
      </c>
      <c r="C20" s="139">
        <v>400000000</v>
      </c>
      <c r="D20" s="13">
        <v>2.1499999999999998E-2</v>
      </c>
      <c r="E20" s="13">
        <v>0.42899999999999999</v>
      </c>
      <c r="F20" s="13">
        <v>0.45929999999999999</v>
      </c>
      <c r="G20" s="13">
        <v>1</v>
      </c>
    </row>
    <row r="22" spans="1:11" ht="15.75" x14ac:dyDescent="0.25">
      <c r="B22" s="128"/>
      <c r="C22" s="128"/>
      <c r="D22" s="128"/>
      <c r="E22" s="128" t="s">
        <v>243</v>
      </c>
      <c r="F22" s="128"/>
      <c r="G22" s="128"/>
      <c r="H22" s="128"/>
    </row>
    <row r="23" spans="1:11" ht="15.75" x14ac:dyDescent="0.25">
      <c r="A23" s="69"/>
      <c r="B23" s="69"/>
      <c r="C23" s="69"/>
      <c r="D23" s="69"/>
      <c r="E23" s="69"/>
      <c r="F23" s="69"/>
      <c r="G23" s="69"/>
      <c r="H23" s="69"/>
    </row>
    <row r="24" spans="1:11" ht="36" customHeight="1" x14ac:dyDescent="0.25">
      <c r="B24" s="203" t="s">
        <v>77</v>
      </c>
      <c r="C24" s="203"/>
      <c r="D24" s="180" t="s">
        <v>82</v>
      </c>
      <c r="E24" s="180"/>
      <c r="F24" s="180"/>
      <c r="G24" s="180"/>
      <c r="H24" s="23"/>
    </row>
    <row r="25" spans="1:11" ht="18" customHeight="1" x14ac:dyDescent="0.25">
      <c r="B25" s="173"/>
      <c r="C25" s="173"/>
      <c r="D25" s="173"/>
      <c r="E25" s="173"/>
      <c r="F25" s="173"/>
      <c r="G25" s="173"/>
      <c r="H25" s="22"/>
      <c r="K25" s="9" t="s">
        <v>31</v>
      </c>
    </row>
    <row r="26" spans="1:11" ht="15.75" x14ac:dyDescent="0.25">
      <c r="B26" s="9"/>
      <c r="H26" s="21"/>
    </row>
    <row r="27" spans="1:11" ht="15.75" x14ac:dyDescent="0.25">
      <c r="B27" s="9"/>
    </row>
    <row r="28" spans="1:11" ht="15.75" x14ac:dyDescent="0.25">
      <c r="C28" s="20" t="s">
        <v>32</v>
      </c>
    </row>
    <row r="29" spans="1:11" ht="33.75" customHeight="1" x14ac:dyDescent="0.25">
      <c r="B29" s="241" t="s">
        <v>78</v>
      </c>
      <c r="C29" s="241"/>
      <c r="D29" s="186" t="s">
        <v>83</v>
      </c>
      <c r="E29" s="186"/>
      <c r="F29" s="186"/>
      <c r="G29" s="186"/>
    </row>
    <row r="30" spans="1:11" ht="15.75" x14ac:dyDescent="0.25">
      <c r="B30" s="201" t="s">
        <v>319</v>
      </c>
      <c r="C30" s="201"/>
      <c r="D30" s="180" t="s">
        <v>320</v>
      </c>
      <c r="E30" s="180"/>
      <c r="F30" s="180"/>
      <c r="G30" s="180"/>
      <c r="H30" s="17"/>
    </row>
    <row r="31" spans="1:11" ht="15.75" x14ac:dyDescent="0.25">
      <c r="F31" s="7"/>
      <c r="G31" s="7"/>
      <c r="H31" s="23"/>
    </row>
    <row r="32" spans="1:11" ht="15.75" x14ac:dyDescent="0.25">
      <c r="B32" s="18"/>
      <c r="C32" s="18"/>
      <c r="E32" s="7"/>
      <c r="F32" s="7"/>
      <c r="G32" s="7"/>
      <c r="H32" s="7"/>
    </row>
    <row r="33" spans="3:5" ht="36" customHeight="1" x14ac:dyDescent="0.25">
      <c r="C33" s="203" t="s">
        <v>63</v>
      </c>
      <c r="D33" s="203"/>
      <c r="E33" s="203"/>
    </row>
    <row r="34" spans="3:5" ht="15.75" x14ac:dyDescent="0.25">
      <c r="C34" s="180" t="s">
        <v>19</v>
      </c>
      <c r="D34" s="180"/>
      <c r="E34" s="180"/>
    </row>
    <row r="35" spans="3:5" ht="15.75" x14ac:dyDescent="0.25">
      <c r="C35" s="9"/>
    </row>
    <row r="36" spans="3:5" ht="15.75" x14ac:dyDescent="0.25">
      <c r="C36" s="9"/>
    </row>
    <row r="37" spans="3:5" ht="15.75" x14ac:dyDescent="0.25">
      <c r="D37" s="20" t="s">
        <v>32</v>
      </c>
    </row>
    <row r="38" spans="3:5" ht="15.75" x14ac:dyDescent="0.25">
      <c r="C38" s="188" t="s">
        <v>64</v>
      </c>
      <c r="D38" s="188"/>
      <c r="E38" s="188"/>
    </row>
    <row r="39" spans="3:5" ht="15.75" x14ac:dyDescent="0.25">
      <c r="C39" s="201" t="s">
        <v>80</v>
      </c>
      <c r="D39" s="201"/>
      <c r="E39" s="201"/>
    </row>
    <row r="40" spans="3:5" ht="15.75" x14ac:dyDescent="0.25">
      <c r="D40" s="44"/>
    </row>
  </sheetData>
  <mergeCells count="27">
    <mergeCell ref="C38:E38"/>
    <mergeCell ref="C39:E39"/>
    <mergeCell ref="C33:E33"/>
    <mergeCell ref="C34:E34"/>
    <mergeCell ref="B29:C29"/>
    <mergeCell ref="D29:G29"/>
    <mergeCell ref="D30:G30"/>
    <mergeCell ref="B30:C30"/>
    <mergeCell ref="B24:C24"/>
    <mergeCell ref="D24:G24"/>
    <mergeCell ref="B17:G17"/>
    <mergeCell ref="B25:C25"/>
    <mergeCell ref="D25:G25"/>
    <mergeCell ref="A2:I2"/>
    <mergeCell ref="A3:I3"/>
    <mergeCell ref="A4:I4"/>
    <mergeCell ref="A5:I5"/>
    <mergeCell ref="A15:A17"/>
    <mergeCell ref="B15:B16"/>
    <mergeCell ref="C15:C16"/>
    <mergeCell ref="D15:G15"/>
    <mergeCell ref="A7:A8"/>
    <mergeCell ref="B7:B8"/>
    <mergeCell ref="C7:C8"/>
    <mergeCell ref="D7:D8"/>
    <mergeCell ref="F7:I7"/>
    <mergeCell ref="E7:E8"/>
  </mergeCells>
  <pageMargins left="0.31" right="0.33" top="0.74803149606299202" bottom="0.74803149606299202" header="0.31496062992126" footer="0.31496062992126"/>
  <pageSetup paperSize="258" scale="7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65"/>
  <sheetViews>
    <sheetView view="pageBreakPreview" topLeftCell="A10" zoomScale="60" zoomScaleNormal="80" workbookViewId="0">
      <selection activeCell="E17" sqref="E17"/>
    </sheetView>
  </sheetViews>
  <sheetFormatPr defaultRowHeight="15" x14ac:dyDescent="0.25"/>
  <cols>
    <col min="1" max="2" width="6.42578125" customWidth="1"/>
    <col min="4" max="4" width="29.7109375" customWidth="1"/>
    <col min="5" max="5" width="26.7109375" customWidth="1"/>
    <col min="6" max="6" width="17.85546875" customWidth="1"/>
    <col min="7" max="7" width="15.28515625" customWidth="1"/>
    <col min="8" max="8" width="14.85546875" customWidth="1"/>
    <col min="9" max="9" width="13.42578125" customWidth="1"/>
    <col min="10" max="10" width="12.8554687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75</v>
      </c>
      <c r="D3" s="190"/>
      <c r="E3" s="190"/>
      <c r="F3" s="190"/>
      <c r="G3" s="190"/>
      <c r="H3" s="190"/>
      <c r="I3" s="190"/>
      <c r="J3" s="190"/>
      <c r="K3" s="190"/>
    </row>
    <row r="4" spans="3:11" ht="15.75" customHeight="1" x14ac:dyDescent="0.25">
      <c r="C4" s="190" t="s">
        <v>66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191" t="s">
        <v>20</v>
      </c>
      <c r="D7" s="192" t="s">
        <v>21</v>
      </c>
      <c r="E7" s="192" t="s">
        <v>22</v>
      </c>
      <c r="F7" s="191" t="s">
        <v>23</v>
      </c>
      <c r="G7" s="194" t="s">
        <v>53</v>
      </c>
      <c r="H7" s="215" t="s">
        <v>7</v>
      </c>
      <c r="I7" s="216"/>
      <c r="J7" s="216"/>
      <c r="K7" s="217"/>
    </row>
    <row r="8" spans="3:11" ht="15.75" x14ac:dyDescent="0.25">
      <c r="C8" s="191"/>
      <c r="D8" s="192"/>
      <c r="E8" s="192"/>
      <c r="F8" s="191"/>
      <c r="G8" s="195"/>
      <c r="H8" s="8" t="s">
        <v>8</v>
      </c>
      <c r="I8" s="8" t="s">
        <v>9</v>
      </c>
      <c r="J8" s="8" t="s">
        <v>10</v>
      </c>
      <c r="K8" s="8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 t="s">
        <v>16</v>
      </c>
      <c r="H9" s="91" t="s">
        <v>24</v>
      </c>
      <c r="I9" s="91" t="s">
        <v>25</v>
      </c>
      <c r="J9" s="91" t="s">
        <v>26</v>
      </c>
      <c r="K9" s="43" t="s">
        <v>27</v>
      </c>
    </row>
    <row r="10" spans="3:11" ht="57" customHeight="1" x14ac:dyDescent="0.25">
      <c r="C10" s="24">
        <v>1</v>
      </c>
      <c r="D10" s="79" t="s">
        <v>130</v>
      </c>
      <c r="E10" s="98" t="s">
        <v>131</v>
      </c>
      <c r="F10" s="90">
        <v>10</v>
      </c>
      <c r="G10" s="89" t="s">
        <v>132</v>
      </c>
      <c r="H10" s="14" t="s">
        <v>133</v>
      </c>
      <c r="I10" s="14" t="s">
        <v>134</v>
      </c>
      <c r="J10" s="14" t="s">
        <v>135</v>
      </c>
      <c r="K10" s="14" t="s">
        <v>136</v>
      </c>
    </row>
    <row r="11" spans="3:11" ht="67.5" customHeight="1" x14ac:dyDescent="0.25">
      <c r="C11" s="25">
        <v>2</v>
      </c>
      <c r="D11" s="94" t="s">
        <v>130</v>
      </c>
      <c r="E11" s="136" t="s">
        <v>137</v>
      </c>
      <c r="F11" s="95">
        <f>[1]in_ARIS!$F$24</f>
        <v>5</v>
      </c>
      <c r="G11" s="96" t="s">
        <v>132</v>
      </c>
      <c r="H11" s="97" t="s">
        <v>111</v>
      </c>
      <c r="I11" s="97" t="s">
        <v>138</v>
      </c>
      <c r="J11" s="97" t="s">
        <v>133</v>
      </c>
      <c r="K11" s="97" t="s">
        <v>134</v>
      </c>
    </row>
    <row r="12" spans="3:11" ht="67.5" customHeight="1" x14ac:dyDescent="0.25">
      <c r="C12" s="92">
        <v>3</v>
      </c>
      <c r="D12" s="86" t="s">
        <v>139</v>
      </c>
      <c r="E12" s="86" t="s">
        <v>140</v>
      </c>
      <c r="F12" s="38">
        <v>2</v>
      </c>
      <c r="G12" s="87" t="s">
        <v>55</v>
      </c>
      <c r="H12" s="14">
        <v>2</v>
      </c>
      <c r="I12" s="14">
        <v>2</v>
      </c>
      <c r="J12" s="14">
        <v>2</v>
      </c>
      <c r="K12" s="14">
        <v>2</v>
      </c>
    </row>
    <row r="13" spans="3:11" ht="67.5" customHeight="1" x14ac:dyDescent="0.25">
      <c r="C13" s="93">
        <v>4</v>
      </c>
      <c r="D13" s="86" t="s">
        <v>141</v>
      </c>
      <c r="E13" s="98" t="s">
        <v>142</v>
      </c>
      <c r="F13" s="38">
        <v>25</v>
      </c>
      <c r="G13" s="82" t="s">
        <v>120</v>
      </c>
      <c r="H13" s="14" t="s">
        <v>111</v>
      </c>
      <c r="I13" s="14">
        <v>5</v>
      </c>
      <c r="J13" s="14">
        <v>20</v>
      </c>
      <c r="K13" s="14">
        <v>25</v>
      </c>
    </row>
    <row r="14" spans="3:11" ht="67.5" customHeight="1" x14ac:dyDescent="0.25">
      <c r="C14" s="92">
        <v>5</v>
      </c>
      <c r="D14" s="86" t="s">
        <v>141</v>
      </c>
      <c r="E14" s="98" t="s">
        <v>143</v>
      </c>
      <c r="F14" s="38">
        <v>20</v>
      </c>
      <c r="G14" s="89" t="s">
        <v>57</v>
      </c>
      <c r="H14" s="14" t="s">
        <v>111</v>
      </c>
      <c r="I14" s="14">
        <v>5</v>
      </c>
      <c r="J14" s="14">
        <v>10</v>
      </c>
      <c r="K14" s="14">
        <v>20</v>
      </c>
    </row>
    <row r="15" spans="3:11" ht="67.5" customHeight="1" x14ac:dyDescent="0.25">
      <c r="C15" s="93">
        <v>6</v>
      </c>
      <c r="D15" s="86" t="s">
        <v>144</v>
      </c>
      <c r="E15" s="137" t="s">
        <v>145</v>
      </c>
      <c r="F15" s="38">
        <v>23</v>
      </c>
      <c r="G15" s="85" t="s">
        <v>120</v>
      </c>
      <c r="H15" s="14" t="s">
        <v>111</v>
      </c>
      <c r="I15" s="14">
        <v>5</v>
      </c>
      <c r="J15" s="14">
        <v>15</v>
      </c>
      <c r="K15" s="14">
        <v>23</v>
      </c>
    </row>
    <row r="16" spans="3:11" ht="67.5" customHeight="1" x14ac:dyDescent="0.25">
      <c r="C16" s="92">
        <v>7</v>
      </c>
      <c r="D16" s="101" t="s">
        <v>144</v>
      </c>
      <c r="E16" s="98" t="s">
        <v>146</v>
      </c>
      <c r="F16" s="38">
        <v>7</v>
      </c>
      <c r="G16" s="89" t="s">
        <v>120</v>
      </c>
      <c r="H16" s="14" t="s">
        <v>111</v>
      </c>
      <c r="I16" s="14">
        <v>3</v>
      </c>
      <c r="J16" s="14">
        <v>5</v>
      </c>
      <c r="K16" s="14">
        <v>7</v>
      </c>
    </row>
    <row r="17" spans="3:11" ht="67.5" customHeight="1" x14ac:dyDescent="0.25">
      <c r="C17" s="93">
        <v>8</v>
      </c>
      <c r="D17" s="86" t="s">
        <v>147</v>
      </c>
      <c r="E17" s="98" t="s">
        <v>148</v>
      </c>
      <c r="F17" s="38">
        <v>7</v>
      </c>
      <c r="G17" s="89" t="s">
        <v>54</v>
      </c>
      <c r="H17" s="14" t="s">
        <v>111</v>
      </c>
      <c r="I17" s="14">
        <v>7</v>
      </c>
      <c r="J17" s="14">
        <v>7</v>
      </c>
      <c r="K17" s="14">
        <v>7</v>
      </c>
    </row>
    <row r="20" spans="3:11" ht="21.75" customHeight="1" x14ac:dyDescent="0.25">
      <c r="C20" s="194" t="s">
        <v>20</v>
      </c>
      <c r="D20" s="192" t="s">
        <v>38</v>
      </c>
      <c r="E20" s="192" t="s">
        <v>40</v>
      </c>
      <c r="F20" s="191" t="s">
        <v>7</v>
      </c>
      <c r="G20" s="191"/>
      <c r="H20" s="191"/>
      <c r="I20" s="191"/>
    </row>
    <row r="21" spans="3:11" ht="23.25" customHeight="1" x14ac:dyDescent="0.25">
      <c r="C21" s="208"/>
      <c r="D21" s="192"/>
      <c r="E21" s="192"/>
      <c r="F21" s="73" t="s">
        <v>8</v>
      </c>
      <c r="G21" s="73" t="s">
        <v>9</v>
      </c>
      <c r="H21" s="73" t="s">
        <v>10</v>
      </c>
      <c r="I21" s="73" t="s">
        <v>11</v>
      </c>
    </row>
    <row r="22" spans="3:11" ht="31.5" customHeight="1" x14ac:dyDescent="0.25">
      <c r="C22" s="195"/>
      <c r="D22" s="209" t="s">
        <v>260</v>
      </c>
      <c r="E22" s="210"/>
      <c r="F22" s="210"/>
      <c r="G22" s="210"/>
      <c r="H22" s="210"/>
      <c r="I22" s="211"/>
      <c r="J22" s="23"/>
    </row>
    <row r="23" spans="3:11" ht="81.75" customHeight="1" x14ac:dyDescent="0.25">
      <c r="C23" s="4">
        <v>1</v>
      </c>
      <c r="D23" s="5" t="s">
        <v>130</v>
      </c>
      <c r="E23" s="129">
        <v>2844790000</v>
      </c>
      <c r="F23" s="13">
        <v>1.2999999999999999E-2</v>
      </c>
      <c r="G23" s="13">
        <v>4.0899999999999999E-2</v>
      </c>
      <c r="H23" s="13">
        <v>0.94399999999999995</v>
      </c>
      <c r="I23" s="13">
        <v>1</v>
      </c>
      <c r="J23" s="19"/>
    </row>
    <row r="24" spans="3:11" ht="66" customHeight="1" x14ac:dyDescent="0.25">
      <c r="C24" s="4">
        <v>2</v>
      </c>
      <c r="D24" s="5" t="s">
        <v>261</v>
      </c>
      <c r="E24" s="129">
        <v>2350625000</v>
      </c>
      <c r="F24" s="13">
        <v>2.4299999999999999E-2</v>
      </c>
      <c r="G24" s="13">
        <v>8.2799999999999999E-2</v>
      </c>
      <c r="H24" s="13">
        <v>0.97099999999999997</v>
      </c>
      <c r="I24" s="13">
        <v>1</v>
      </c>
    </row>
    <row r="25" spans="3:11" ht="28.5" customHeight="1" x14ac:dyDescent="0.25">
      <c r="C25" s="118"/>
      <c r="D25" s="119"/>
      <c r="E25" s="133"/>
      <c r="F25" s="121"/>
      <c r="G25" s="121"/>
      <c r="H25" s="121"/>
      <c r="I25" s="121"/>
    </row>
    <row r="26" spans="3:11" ht="28.5" customHeight="1" x14ac:dyDescent="0.25">
      <c r="C26" s="194" t="s">
        <v>20</v>
      </c>
      <c r="D26" s="192" t="s">
        <v>38</v>
      </c>
      <c r="E26" s="192" t="s">
        <v>40</v>
      </c>
      <c r="F26" s="191" t="s">
        <v>7</v>
      </c>
      <c r="G26" s="191"/>
      <c r="H26" s="191"/>
      <c r="I26" s="191"/>
    </row>
    <row r="27" spans="3:11" ht="28.5" customHeight="1" x14ac:dyDescent="0.25">
      <c r="C27" s="208"/>
      <c r="D27" s="192"/>
      <c r="E27" s="192"/>
      <c r="F27" s="73" t="s">
        <v>8</v>
      </c>
      <c r="G27" s="73" t="s">
        <v>9</v>
      </c>
      <c r="H27" s="73" t="s">
        <v>10</v>
      </c>
      <c r="I27" s="73" t="s">
        <v>11</v>
      </c>
    </row>
    <row r="28" spans="3:11" ht="28.5" customHeight="1" x14ac:dyDescent="0.25">
      <c r="C28" s="195"/>
      <c r="D28" s="209" t="s">
        <v>262</v>
      </c>
      <c r="E28" s="210"/>
      <c r="F28" s="210"/>
      <c r="G28" s="210"/>
      <c r="H28" s="210"/>
      <c r="I28" s="211"/>
    </row>
    <row r="29" spans="3:11" ht="58.5" customHeight="1" x14ac:dyDescent="0.25">
      <c r="C29" s="4">
        <v>1</v>
      </c>
      <c r="D29" s="5" t="s">
        <v>263</v>
      </c>
      <c r="E29" s="129">
        <v>145000000</v>
      </c>
      <c r="F29" s="13">
        <v>0.2868</v>
      </c>
      <c r="G29" s="13">
        <v>0.49819999999999998</v>
      </c>
      <c r="H29" s="13">
        <v>0.80889999999999995</v>
      </c>
      <c r="I29" s="13">
        <v>1</v>
      </c>
    </row>
    <row r="30" spans="3:11" ht="28.5" customHeight="1" x14ac:dyDescent="0.25">
      <c r="C30" s="118"/>
      <c r="D30" s="119"/>
      <c r="E30" s="133"/>
      <c r="F30" s="121"/>
      <c r="G30" s="121"/>
      <c r="H30" s="121"/>
      <c r="I30" s="121"/>
    </row>
    <row r="31" spans="3:11" ht="28.5" customHeight="1" x14ac:dyDescent="0.25">
      <c r="C31" s="194" t="s">
        <v>20</v>
      </c>
      <c r="D31" s="192" t="s">
        <v>38</v>
      </c>
      <c r="E31" s="192" t="s">
        <v>40</v>
      </c>
      <c r="F31" s="191" t="s">
        <v>7</v>
      </c>
      <c r="G31" s="191"/>
      <c r="H31" s="191"/>
      <c r="I31" s="191"/>
    </row>
    <row r="32" spans="3:11" ht="26.25" customHeight="1" x14ac:dyDescent="0.25">
      <c r="C32" s="208"/>
      <c r="D32" s="192"/>
      <c r="E32" s="192"/>
      <c r="F32" s="73" t="s">
        <v>8</v>
      </c>
      <c r="G32" s="73" t="s">
        <v>9</v>
      </c>
      <c r="H32" s="73" t="s">
        <v>10</v>
      </c>
      <c r="I32" s="73" t="s">
        <v>11</v>
      </c>
    </row>
    <row r="33" spans="3:9" ht="36" customHeight="1" x14ac:dyDescent="0.25">
      <c r="C33" s="195"/>
      <c r="D33" s="209" t="s">
        <v>264</v>
      </c>
      <c r="E33" s="210"/>
      <c r="F33" s="210"/>
      <c r="G33" s="210"/>
      <c r="H33" s="210"/>
      <c r="I33" s="211"/>
    </row>
    <row r="34" spans="3:9" ht="77.25" customHeight="1" x14ac:dyDescent="0.25">
      <c r="C34" s="4">
        <v>1</v>
      </c>
      <c r="D34" s="5" t="s">
        <v>265</v>
      </c>
      <c r="E34" s="129">
        <v>7142400000</v>
      </c>
      <c r="F34" s="13">
        <v>1.6199999999999999E-2</v>
      </c>
      <c r="G34" s="13">
        <v>0.31530000000000002</v>
      </c>
      <c r="H34" s="13">
        <v>0.97899999999999998</v>
      </c>
      <c r="I34" s="13">
        <v>1</v>
      </c>
    </row>
    <row r="35" spans="3:9" ht="49.5" customHeight="1" x14ac:dyDescent="0.25">
      <c r="C35" s="4">
        <v>2</v>
      </c>
      <c r="D35" s="5" t="s">
        <v>266</v>
      </c>
      <c r="E35" s="129">
        <v>252829000</v>
      </c>
      <c r="F35" s="13">
        <v>0.31030000000000002</v>
      </c>
      <c r="G35" s="13">
        <v>0.47560000000000002</v>
      </c>
      <c r="H35" s="13">
        <v>0.85560000000000003</v>
      </c>
      <c r="I35" s="13">
        <v>1</v>
      </c>
    </row>
    <row r="36" spans="3:9" ht="25.5" customHeight="1" x14ac:dyDescent="0.25">
      <c r="C36" s="118"/>
      <c r="D36" s="119"/>
      <c r="E36" s="133"/>
      <c r="F36" s="121"/>
      <c r="G36" s="121"/>
      <c r="H36" s="121"/>
      <c r="I36" s="121"/>
    </row>
    <row r="37" spans="3:9" ht="25.5" customHeight="1" x14ac:dyDescent="0.25">
      <c r="C37" s="194" t="s">
        <v>20</v>
      </c>
      <c r="D37" s="192" t="s">
        <v>38</v>
      </c>
      <c r="E37" s="192" t="s">
        <v>40</v>
      </c>
      <c r="F37" s="191" t="s">
        <v>7</v>
      </c>
      <c r="G37" s="191"/>
      <c r="H37" s="191"/>
      <c r="I37" s="191"/>
    </row>
    <row r="38" spans="3:9" ht="25.5" customHeight="1" x14ac:dyDescent="0.25">
      <c r="C38" s="208"/>
      <c r="D38" s="192"/>
      <c r="E38" s="192"/>
      <c r="F38" s="73" t="s">
        <v>8</v>
      </c>
      <c r="G38" s="73" t="s">
        <v>9</v>
      </c>
      <c r="H38" s="73" t="s">
        <v>10</v>
      </c>
      <c r="I38" s="73" t="s">
        <v>11</v>
      </c>
    </row>
    <row r="39" spans="3:9" ht="25.5" customHeight="1" x14ac:dyDescent="0.25">
      <c r="C39" s="195"/>
      <c r="D39" s="209" t="s">
        <v>267</v>
      </c>
      <c r="E39" s="210"/>
      <c r="F39" s="210"/>
      <c r="G39" s="210"/>
      <c r="H39" s="210"/>
      <c r="I39" s="211"/>
    </row>
    <row r="40" spans="3:9" ht="54.75" customHeight="1" x14ac:dyDescent="0.25">
      <c r="C40" s="4">
        <v>1</v>
      </c>
      <c r="D40" s="5" t="s">
        <v>268</v>
      </c>
      <c r="E40" s="129">
        <v>8506000000</v>
      </c>
      <c r="F40" s="13">
        <v>7.3000000000000001E-3</v>
      </c>
      <c r="G40" s="13">
        <v>0.98219999999999996</v>
      </c>
      <c r="H40" s="13">
        <v>0.99119999999999997</v>
      </c>
      <c r="I40" s="13">
        <v>1</v>
      </c>
    </row>
    <row r="41" spans="3:9" ht="64.5" customHeight="1" x14ac:dyDescent="0.25">
      <c r="C41" s="4">
        <v>2</v>
      </c>
      <c r="D41" s="5" t="s">
        <v>269</v>
      </c>
      <c r="E41" s="129">
        <v>2410910000</v>
      </c>
      <c r="F41" s="13">
        <v>1.23E-2</v>
      </c>
      <c r="G41" s="13">
        <v>8.0600000000000005E-2</v>
      </c>
      <c r="H41" s="13">
        <v>0.97989999999999999</v>
      </c>
      <c r="I41" s="13">
        <v>1</v>
      </c>
    </row>
    <row r="42" spans="3:9" ht="30.75" customHeight="1" x14ac:dyDescent="0.25">
      <c r="C42" s="118"/>
      <c r="D42" s="119"/>
      <c r="E42" s="133"/>
      <c r="F42" s="121"/>
      <c r="G42" s="121"/>
      <c r="H42" s="121"/>
      <c r="I42" s="121"/>
    </row>
    <row r="43" spans="3:9" ht="30.75" customHeight="1" x14ac:dyDescent="0.25">
      <c r="C43" s="194" t="s">
        <v>20</v>
      </c>
      <c r="D43" s="192" t="s">
        <v>38</v>
      </c>
      <c r="E43" s="192" t="s">
        <v>40</v>
      </c>
      <c r="F43" s="191" t="s">
        <v>7</v>
      </c>
      <c r="G43" s="191"/>
      <c r="H43" s="191"/>
      <c r="I43" s="191"/>
    </row>
    <row r="44" spans="3:9" ht="26.25" customHeight="1" x14ac:dyDescent="0.25">
      <c r="C44" s="208"/>
      <c r="D44" s="192"/>
      <c r="E44" s="192"/>
      <c r="F44" s="73" t="s">
        <v>8</v>
      </c>
      <c r="G44" s="73" t="s">
        <v>9</v>
      </c>
      <c r="H44" s="73" t="s">
        <v>10</v>
      </c>
      <c r="I44" s="73" t="s">
        <v>11</v>
      </c>
    </row>
    <row r="45" spans="3:9" ht="36" customHeight="1" x14ac:dyDescent="0.25">
      <c r="C45" s="195"/>
      <c r="D45" s="209" t="s">
        <v>147</v>
      </c>
      <c r="E45" s="210"/>
      <c r="F45" s="210"/>
      <c r="G45" s="210"/>
      <c r="H45" s="210"/>
      <c r="I45" s="211"/>
    </row>
    <row r="46" spans="3:9" ht="59.25" customHeight="1" x14ac:dyDescent="0.25">
      <c r="C46" s="4">
        <v>1</v>
      </c>
      <c r="D46" s="5" t="s">
        <v>270</v>
      </c>
      <c r="E46" s="129">
        <v>350000000</v>
      </c>
      <c r="F46" s="13">
        <v>3.1399999999999997E-2</v>
      </c>
      <c r="G46" s="13">
        <v>0.12130000000000001</v>
      </c>
      <c r="H46" s="13">
        <v>0.97099999999999997</v>
      </c>
      <c r="I46" s="13">
        <v>1</v>
      </c>
    </row>
    <row r="48" spans="3:9" ht="15.75" x14ac:dyDescent="0.25">
      <c r="E48" s="128"/>
      <c r="F48" s="128"/>
      <c r="G48" s="128" t="s">
        <v>243</v>
      </c>
      <c r="H48" s="128"/>
      <c r="I48" s="128"/>
    </row>
    <row r="49" spans="4:13" ht="15.75" x14ac:dyDescent="0.25">
      <c r="D49" s="132"/>
      <c r="E49" s="132"/>
      <c r="F49" s="132"/>
      <c r="G49" s="132"/>
      <c r="H49" s="132"/>
      <c r="I49" s="132"/>
    </row>
    <row r="50" spans="4:13" ht="32.25" customHeight="1" x14ac:dyDescent="0.25">
      <c r="D50" s="203" t="s">
        <v>77</v>
      </c>
      <c r="E50" s="203"/>
      <c r="F50" s="185" t="s">
        <v>75</v>
      </c>
      <c r="G50" s="185"/>
      <c r="H50" s="185"/>
      <c r="I50" s="185"/>
      <c r="J50" s="23"/>
    </row>
    <row r="51" spans="4:13" ht="18" customHeight="1" x14ac:dyDescent="0.25">
      <c r="D51" s="173"/>
      <c r="E51" s="173"/>
      <c r="F51" s="173"/>
      <c r="G51" s="173"/>
      <c r="H51" s="173"/>
      <c r="I51" s="173"/>
      <c r="J51" s="22"/>
      <c r="M51" s="9" t="s">
        <v>31</v>
      </c>
    </row>
    <row r="52" spans="4:13" ht="15.75" x14ac:dyDescent="0.25">
      <c r="D52" s="9"/>
      <c r="J52" s="21"/>
    </row>
    <row r="53" spans="4:13" ht="15.75" x14ac:dyDescent="0.25">
      <c r="D53" s="9"/>
    </row>
    <row r="54" spans="4:13" ht="15.75" x14ac:dyDescent="0.25">
      <c r="E54" s="20" t="s">
        <v>32</v>
      </c>
    </row>
    <row r="55" spans="4:13" ht="41.25" customHeight="1" x14ac:dyDescent="0.25">
      <c r="D55" s="241" t="s">
        <v>78</v>
      </c>
      <c r="E55" s="241"/>
      <c r="F55" s="186" t="s">
        <v>76</v>
      </c>
      <c r="G55" s="186"/>
      <c r="H55" s="186"/>
      <c r="I55" s="186"/>
    </row>
    <row r="56" spans="4:13" ht="15.75" x14ac:dyDescent="0.25">
      <c r="D56" s="201" t="s">
        <v>319</v>
      </c>
      <c r="E56" s="201"/>
      <c r="F56" s="180" t="s">
        <v>318</v>
      </c>
      <c r="G56" s="180"/>
      <c r="H56" s="180"/>
      <c r="I56" s="180"/>
      <c r="J56" s="17"/>
    </row>
    <row r="57" spans="4:13" ht="15.75" x14ac:dyDescent="0.25">
      <c r="H57" s="7"/>
      <c r="I57" s="7"/>
      <c r="J57" s="23"/>
    </row>
    <row r="58" spans="4:13" ht="15.75" x14ac:dyDescent="0.25">
      <c r="D58" s="18"/>
      <c r="E58" s="18"/>
      <c r="G58" s="7"/>
      <c r="H58" s="7"/>
      <c r="I58" s="7"/>
      <c r="J58" s="7"/>
    </row>
    <row r="59" spans="4:13" ht="34.5" customHeight="1" x14ac:dyDescent="0.25">
      <c r="E59" s="203" t="s">
        <v>79</v>
      </c>
      <c r="F59" s="203"/>
      <c r="G59" s="203"/>
    </row>
    <row r="60" spans="4:13" ht="15.75" x14ac:dyDescent="0.25">
      <c r="E60" s="180" t="s">
        <v>19</v>
      </c>
      <c r="F60" s="180"/>
      <c r="G60" s="180"/>
    </row>
    <row r="61" spans="4:13" ht="15.75" x14ac:dyDescent="0.25">
      <c r="E61" s="9"/>
    </row>
    <row r="62" spans="4:13" ht="15.75" x14ac:dyDescent="0.25">
      <c r="E62" s="9"/>
    </row>
    <row r="63" spans="4:13" ht="15.75" x14ac:dyDescent="0.25">
      <c r="F63" s="20" t="s">
        <v>32</v>
      </c>
    </row>
    <row r="64" spans="4:13" ht="15.75" x14ac:dyDescent="0.25">
      <c r="E64" s="188" t="s">
        <v>64</v>
      </c>
      <c r="F64" s="188"/>
      <c r="G64" s="188"/>
    </row>
    <row r="65" spans="5:7" ht="15.75" x14ac:dyDescent="0.25">
      <c r="E65" s="201" t="s">
        <v>80</v>
      </c>
      <c r="F65" s="201"/>
      <c r="G65" s="201"/>
    </row>
  </sheetData>
  <mergeCells count="47">
    <mergeCell ref="C43:C45"/>
    <mergeCell ref="D43:D44"/>
    <mergeCell ref="E43:E44"/>
    <mergeCell ref="F43:I43"/>
    <mergeCell ref="D45:I45"/>
    <mergeCell ref="D33:I33"/>
    <mergeCell ref="C37:C39"/>
    <mergeCell ref="D37:D38"/>
    <mergeCell ref="E37:E38"/>
    <mergeCell ref="F37:I37"/>
    <mergeCell ref="D39:I39"/>
    <mergeCell ref="D51:E51"/>
    <mergeCell ref="F51:I51"/>
    <mergeCell ref="E65:G65"/>
    <mergeCell ref="E59:G59"/>
    <mergeCell ref="E60:G60"/>
    <mergeCell ref="E64:G64"/>
    <mergeCell ref="D55:E55"/>
    <mergeCell ref="F55:I55"/>
    <mergeCell ref="F56:I56"/>
    <mergeCell ref="D56:E56"/>
    <mergeCell ref="C2:K2"/>
    <mergeCell ref="C3:K3"/>
    <mergeCell ref="C4:K4"/>
    <mergeCell ref="C5:K5"/>
    <mergeCell ref="C7:C8"/>
    <mergeCell ref="D7:D8"/>
    <mergeCell ref="E7:E8"/>
    <mergeCell ref="F7:F8"/>
    <mergeCell ref="H7:K7"/>
    <mergeCell ref="G7:G8"/>
    <mergeCell ref="C20:C22"/>
    <mergeCell ref="D20:D21"/>
    <mergeCell ref="E20:E21"/>
    <mergeCell ref="F20:I20"/>
    <mergeCell ref="D50:E50"/>
    <mergeCell ref="F50:I50"/>
    <mergeCell ref="D22:I22"/>
    <mergeCell ref="C26:C28"/>
    <mergeCell ref="D26:D27"/>
    <mergeCell ref="E26:E27"/>
    <mergeCell ref="F26:I26"/>
    <mergeCell ref="D28:I28"/>
    <mergeCell ref="C31:C33"/>
    <mergeCell ref="D31:D32"/>
    <mergeCell ref="E31:E32"/>
    <mergeCell ref="F31:I31"/>
  </mergeCells>
  <pageMargins left="0.16" right="0.13" top="0.74803149606299202" bottom="0.74803149606299202" header="0.31496062992126" footer="0.31496062992126"/>
  <pageSetup paperSize="258" scale="70" orientation="portrait" r:id="rId1"/>
  <rowBreaks count="1" manualBreakCount="1">
    <brk id="30" min="2" max="10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41"/>
  <sheetViews>
    <sheetView view="pageBreakPreview" topLeftCell="B16" zoomScale="60" zoomScaleNormal="80" workbookViewId="0">
      <selection activeCell="E18" sqref="E18"/>
    </sheetView>
  </sheetViews>
  <sheetFormatPr defaultRowHeight="15" x14ac:dyDescent="0.25"/>
  <cols>
    <col min="1" max="2" width="6.42578125" customWidth="1"/>
    <col min="4" max="4" width="28.28515625" customWidth="1"/>
    <col min="5" max="5" width="27.42578125" customWidth="1"/>
    <col min="6" max="6" width="17.85546875" customWidth="1"/>
    <col min="7" max="7" width="12" customWidth="1"/>
    <col min="8" max="8" width="11.7109375" customWidth="1"/>
    <col min="9" max="9" width="12.28515625" customWidth="1"/>
    <col min="10" max="10" width="12.8554687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69</v>
      </c>
      <c r="D3" s="190"/>
      <c r="E3" s="190"/>
      <c r="F3" s="190"/>
      <c r="G3" s="190"/>
      <c r="H3" s="190"/>
      <c r="I3" s="190"/>
      <c r="J3" s="190"/>
      <c r="K3" s="190"/>
    </row>
    <row r="4" spans="3:11" ht="15.75" customHeight="1" x14ac:dyDescent="0.25">
      <c r="C4" s="190" t="s">
        <v>70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191" t="s">
        <v>20</v>
      </c>
      <c r="D7" s="192" t="s">
        <v>49</v>
      </c>
      <c r="E7" s="192" t="s">
        <v>22</v>
      </c>
      <c r="F7" s="191" t="s">
        <v>23</v>
      </c>
      <c r="G7" s="194" t="s">
        <v>53</v>
      </c>
      <c r="H7" s="215" t="s">
        <v>7</v>
      </c>
      <c r="I7" s="216"/>
      <c r="J7" s="216"/>
      <c r="K7" s="217"/>
    </row>
    <row r="8" spans="3:11" ht="15.75" x14ac:dyDescent="0.25">
      <c r="C8" s="191"/>
      <c r="D8" s="192"/>
      <c r="E8" s="192"/>
      <c r="F8" s="191"/>
      <c r="G8" s="195"/>
      <c r="H8" s="8" t="s">
        <v>8</v>
      </c>
      <c r="I8" s="8" t="s">
        <v>9</v>
      </c>
      <c r="J8" s="8" t="s">
        <v>10</v>
      </c>
      <c r="K8" s="8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 t="s">
        <v>16</v>
      </c>
      <c r="H9" s="12" t="s">
        <v>24</v>
      </c>
      <c r="I9" s="12" t="s">
        <v>25</v>
      </c>
      <c r="J9" s="12" t="s">
        <v>26</v>
      </c>
      <c r="K9" s="43" t="s">
        <v>27</v>
      </c>
    </row>
    <row r="10" spans="3:11" ht="76.5" customHeight="1" x14ac:dyDescent="0.25">
      <c r="C10" s="25">
        <v>1</v>
      </c>
      <c r="D10" s="86" t="s">
        <v>116</v>
      </c>
      <c r="E10" s="86" t="s">
        <v>124</v>
      </c>
      <c r="F10" s="88">
        <v>12</v>
      </c>
      <c r="G10" s="87" t="s">
        <v>54</v>
      </c>
      <c r="H10" s="89">
        <v>3</v>
      </c>
      <c r="I10" s="89">
        <v>6</v>
      </c>
      <c r="J10" s="89">
        <v>9</v>
      </c>
      <c r="K10" s="89">
        <v>12</v>
      </c>
    </row>
    <row r="11" spans="3:11" ht="70.5" customHeight="1" x14ac:dyDescent="0.25">
      <c r="C11" s="24">
        <v>2</v>
      </c>
      <c r="D11" s="86" t="s">
        <v>116</v>
      </c>
      <c r="E11" s="86" t="s">
        <v>125</v>
      </c>
      <c r="F11" s="84">
        <v>30</v>
      </c>
      <c r="G11" s="82" t="s">
        <v>120</v>
      </c>
      <c r="H11" s="89">
        <v>5</v>
      </c>
      <c r="I11" s="89">
        <v>15</v>
      </c>
      <c r="J11" s="89">
        <v>20</v>
      </c>
      <c r="K11" s="89">
        <v>30</v>
      </c>
    </row>
    <row r="12" spans="3:11" ht="75" customHeight="1" x14ac:dyDescent="0.25">
      <c r="C12" s="25">
        <v>3</v>
      </c>
      <c r="D12" s="86" t="s">
        <v>116</v>
      </c>
      <c r="E12" s="86" t="s">
        <v>117</v>
      </c>
      <c r="F12" s="83">
        <v>8214</v>
      </c>
      <c r="G12" s="89" t="s">
        <v>118</v>
      </c>
      <c r="H12" s="89" t="s">
        <v>126</v>
      </c>
      <c r="I12" s="89" t="s">
        <v>127</v>
      </c>
      <c r="J12" s="89" t="s">
        <v>128</v>
      </c>
      <c r="K12" s="89" t="s">
        <v>129</v>
      </c>
    </row>
    <row r="13" spans="3:11" ht="75" customHeight="1" x14ac:dyDescent="0.25">
      <c r="C13" s="24">
        <v>4</v>
      </c>
      <c r="D13" s="86" t="s">
        <v>116</v>
      </c>
      <c r="E13" s="86" t="s">
        <v>117</v>
      </c>
      <c r="F13" s="83">
        <v>8214</v>
      </c>
      <c r="G13" s="89" t="s">
        <v>118</v>
      </c>
      <c r="H13" s="89" t="s">
        <v>126</v>
      </c>
      <c r="I13" s="89" t="s">
        <v>127</v>
      </c>
      <c r="J13" s="89" t="s">
        <v>128</v>
      </c>
      <c r="K13" s="89" t="s">
        <v>129</v>
      </c>
    </row>
    <row r="15" spans="3:11" ht="15.75" x14ac:dyDescent="0.25">
      <c r="C15" s="194" t="s">
        <v>20</v>
      </c>
      <c r="D15" s="192" t="s">
        <v>38</v>
      </c>
      <c r="E15" s="192" t="s">
        <v>40</v>
      </c>
      <c r="F15" s="193" t="s">
        <v>7</v>
      </c>
      <c r="G15" s="193"/>
      <c r="H15" s="193"/>
      <c r="I15" s="193"/>
    </row>
    <row r="16" spans="3:11" ht="15.75" x14ac:dyDescent="0.25">
      <c r="C16" s="208"/>
      <c r="D16" s="192"/>
      <c r="E16" s="192"/>
      <c r="F16" s="8" t="s">
        <v>8</v>
      </c>
      <c r="G16" s="8" t="s">
        <v>9</v>
      </c>
      <c r="H16" s="8" t="s">
        <v>10</v>
      </c>
      <c r="I16" s="8" t="s">
        <v>11</v>
      </c>
    </row>
    <row r="17" spans="3:10" ht="36.75" customHeight="1" x14ac:dyDescent="0.25">
      <c r="C17" s="195"/>
      <c r="D17" s="209" t="s">
        <v>248</v>
      </c>
      <c r="E17" s="210"/>
      <c r="F17" s="210"/>
      <c r="G17" s="210"/>
      <c r="H17" s="210"/>
      <c r="I17" s="211"/>
      <c r="J17" s="23"/>
    </row>
    <row r="18" spans="3:10" ht="31.5" x14ac:dyDescent="0.25">
      <c r="C18" s="4">
        <v>1</v>
      </c>
      <c r="D18" s="5" t="s">
        <v>256</v>
      </c>
      <c r="E18" s="129">
        <v>600000000</v>
      </c>
      <c r="F18" s="13">
        <v>0.25009999999999999</v>
      </c>
      <c r="G18" s="13">
        <v>0.64949999999999997</v>
      </c>
      <c r="H18" s="13">
        <v>0.89959999999999996</v>
      </c>
      <c r="I18" s="13">
        <v>1</v>
      </c>
      <c r="J18" s="19"/>
    </row>
    <row r="19" spans="3:10" ht="31.5" x14ac:dyDescent="0.25">
      <c r="C19" s="4">
        <v>2</v>
      </c>
      <c r="D19" s="5" t="s">
        <v>257</v>
      </c>
      <c r="E19" s="129">
        <v>40000000</v>
      </c>
      <c r="F19" s="13">
        <v>0.2049</v>
      </c>
      <c r="G19" s="13">
        <v>0.53820000000000001</v>
      </c>
      <c r="H19" s="13">
        <v>0.78480000000000005</v>
      </c>
      <c r="I19" s="13">
        <v>1</v>
      </c>
      <c r="J19" s="19"/>
    </row>
    <row r="20" spans="3:10" ht="58.5" customHeight="1" x14ac:dyDescent="0.25">
      <c r="C20" s="4">
        <v>3</v>
      </c>
      <c r="D20" s="5" t="s">
        <v>258</v>
      </c>
      <c r="E20" s="129">
        <v>2650000000</v>
      </c>
      <c r="F20" s="13">
        <v>0.25130000000000002</v>
      </c>
      <c r="G20" s="13">
        <v>0.65029999999999999</v>
      </c>
      <c r="H20" s="13">
        <v>0.90159999999999996</v>
      </c>
      <c r="I20" s="13">
        <v>1</v>
      </c>
      <c r="J20" s="19"/>
    </row>
    <row r="21" spans="3:10" ht="56.25" customHeight="1" x14ac:dyDescent="0.25">
      <c r="C21" s="4">
        <v>4</v>
      </c>
      <c r="D21" s="5" t="s">
        <v>259</v>
      </c>
      <c r="E21" s="129">
        <v>6607300000</v>
      </c>
      <c r="F21" s="13">
        <v>0.25030000000000002</v>
      </c>
      <c r="G21" s="13">
        <v>0.35610000000000003</v>
      </c>
      <c r="H21" s="13">
        <v>0.60640000000000005</v>
      </c>
      <c r="I21" s="13">
        <v>1</v>
      </c>
    </row>
    <row r="24" spans="3:10" ht="15.75" x14ac:dyDescent="0.25">
      <c r="D24" s="128"/>
      <c r="E24" s="128"/>
      <c r="F24" s="128"/>
      <c r="G24" s="128" t="s">
        <v>243</v>
      </c>
      <c r="H24" s="128"/>
      <c r="I24" s="128"/>
    </row>
    <row r="25" spans="3:10" ht="15.75" x14ac:dyDescent="0.25">
      <c r="C25" s="132"/>
      <c r="D25" s="132"/>
      <c r="E25" s="132"/>
      <c r="F25" s="132"/>
      <c r="G25" s="132"/>
      <c r="H25" s="132"/>
      <c r="I25" s="132"/>
    </row>
    <row r="26" spans="3:10" ht="23.25" customHeight="1" x14ac:dyDescent="0.25">
      <c r="C26" s="130"/>
      <c r="D26" s="185" t="s">
        <v>61</v>
      </c>
      <c r="E26" s="185"/>
      <c r="F26" s="180" t="s">
        <v>69</v>
      </c>
      <c r="G26" s="180"/>
      <c r="H26" s="180"/>
      <c r="I26" s="180"/>
      <c r="J26" s="23"/>
    </row>
    <row r="27" spans="3:10" ht="15.75" x14ac:dyDescent="0.25">
      <c r="D27" s="9"/>
      <c r="J27" s="21"/>
    </row>
    <row r="28" spans="3:10" ht="15.75" x14ac:dyDescent="0.25">
      <c r="D28" s="9"/>
    </row>
    <row r="29" spans="3:10" ht="15.75" x14ac:dyDescent="0.25">
      <c r="E29" s="20" t="s">
        <v>32</v>
      </c>
    </row>
    <row r="30" spans="3:10" ht="33.75" customHeight="1" x14ac:dyDescent="0.25">
      <c r="D30" s="241" t="s">
        <v>62</v>
      </c>
      <c r="E30" s="241"/>
      <c r="F30" s="186" t="s">
        <v>71</v>
      </c>
      <c r="G30" s="186"/>
      <c r="H30" s="186"/>
      <c r="I30" s="186"/>
    </row>
    <row r="31" spans="3:10" ht="21.75" customHeight="1" x14ac:dyDescent="0.25">
      <c r="D31" s="201" t="s">
        <v>72</v>
      </c>
      <c r="E31" s="201"/>
      <c r="F31" s="202" t="s">
        <v>255</v>
      </c>
      <c r="G31" s="202"/>
      <c r="H31" s="202"/>
      <c r="I31" s="202"/>
      <c r="J31" s="17"/>
    </row>
    <row r="32" spans="3:10" ht="15.75" x14ac:dyDescent="0.25">
      <c r="H32" s="7"/>
      <c r="I32" s="7"/>
      <c r="J32" s="23"/>
    </row>
    <row r="33" spans="4:10" ht="15.75" x14ac:dyDescent="0.25">
      <c r="D33" s="18"/>
      <c r="E33" s="18"/>
      <c r="G33" s="7"/>
      <c r="H33" s="7"/>
      <c r="I33" s="7"/>
      <c r="J33" s="7"/>
    </row>
    <row r="34" spans="4:10" ht="34.5" customHeight="1" x14ac:dyDescent="0.25">
      <c r="E34" s="203" t="s">
        <v>63</v>
      </c>
      <c r="F34" s="203"/>
      <c r="G34" s="203"/>
    </row>
    <row r="35" spans="4:10" ht="15.75" x14ac:dyDescent="0.25">
      <c r="E35" s="180" t="s">
        <v>19</v>
      </c>
      <c r="F35" s="180"/>
      <c r="G35" s="180"/>
    </row>
    <row r="36" spans="4:10" ht="15.75" x14ac:dyDescent="0.25">
      <c r="E36" s="9"/>
    </row>
    <row r="37" spans="4:10" ht="15.75" x14ac:dyDescent="0.25">
      <c r="E37" s="9"/>
    </row>
    <row r="38" spans="4:10" ht="15.75" x14ac:dyDescent="0.25">
      <c r="F38" s="20" t="s">
        <v>32</v>
      </c>
    </row>
    <row r="39" spans="4:10" ht="15.75" x14ac:dyDescent="0.25">
      <c r="E39" s="188" t="s">
        <v>64</v>
      </c>
      <c r="F39" s="188"/>
      <c r="G39" s="188"/>
    </row>
    <row r="40" spans="4:10" ht="15.75" x14ac:dyDescent="0.25">
      <c r="E40" s="201" t="s">
        <v>80</v>
      </c>
      <c r="F40" s="201"/>
      <c r="G40" s="201"/>
    </row>
    <row r="41" spans="4:10" ht="15.75" x14ac:dyDescent="0.25">
      <c r="F41" s="44"/>
    </row>
  </sheetData>
  <mergeCells count="25">
    <mergeCell ref="E39:G39"/>
    <mergeCell ref="E40:G40"/>
    <mergeCell ref="F31:I31"/>
    <mergeCell ref="D31:E31"/>
    <mergeCell ref="E34:G34"/>
    <mergeCell ref="E35:G35"/>
    <mergeCell ref="C2:K2"/>
    <mergeCell ref="C3:K3"/>
    <mergeCell ref="C4:K4"/>
    <mergeCell ref="C5:K5"/>
    <mergeCell ref="C15:C17"/>
    <mergeCell ref="D15:D16"/>
    <mergeCell ref="E15:E16"/>
    <mergeCell ref="F15:I15"/>
    <mergeCell ref="C7:C8"/>
    <mergeCell ref="D7:D8"/>
    <mergeCell ref="E7:E8"/>
    <mergeCell ref="F7:F8"/>
    <mergeCell ref="H7:K7"/>
    <mergeCell ref="G7:G8"/>
    <mergeCell ref="D17:I17"/>
    <mergeCell ref="D30:E30"/>
    <mergeCell ref="F30:I30"/>
    <mergeCell ref="D26:E26"/>
    <mergeCell ref="F26:I26"/>
  </mergeCells>
  <pageMargins left="0.45" right="0.26" top="0.74803149606299202" bottom="0.74803149606299202" header="0.31496062992126" footer="0.31496062992126"/>
  <pageSetup paperSize="258" scale="7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8"/>
  <sheetViews>
    <sheetView view="pageBreakPreview" topLeftCell="B1" zoomScale="60" zoomScaleNormal="80" workbookViewId="0">
      <selection activeCell="E16" sqref="E16"/>
    </sheetView>
  </sheetViews>
  <sheetFormatPr defaultRowHeight="15" x14ac:dyDescent="0.25"/>
  <cols>
    <col min="1" max="2" width="6.42578125" customWidth="1"/>
    <col min="4" max="4" width="32.5703125" customWidth="1"/>
    <col min="5" max="5" width="27.42578125" customWidth="1"/>
    <col min="6" max="6" width="15.28515625" customWidth="1"/>
    <col min="7" max="7" width="12.42578125" customWidth="1"/>
    <col min="8" max="8" width="14.42578125" customWidth="1"/>
    <col min="9" max="9" width="13.7109375" customWidth="1"/>
    <col min="10" max="10" width="11.7109375" customWidth="1"/>
  </cols>
  <sheetData>
    <row r="2" spans="3:11" ht="15.75" x14ac:dyDescent="0.25">
      <c r="C2" s="190" t="s">
        <v>6</v>
      </c>
      <c r="D2" s="190"/>
      <c r="E2" s="190"/>
      <c r="F2" s="190"/>
      <c r="G2" s="190"/>
      <c r="H2" s="190"/>
      <c r="I2" s="190"/>
      <c r="J2" s="190"/>
      <c r="K2" s="190"/>
    </row>
    <row r="3" spans="3:11" ht="15.75" x14ac:dyDescent="0.25">
      <c r="C3" s="190" t="s">
        <v>65</v>
      </c>
      <c r="D3" s="190"/>
      <c r="E3" s="190"/>
      <c r="F3" s="190"/>
      <c r="G3" s="190"/>
      <c r="H3" s="190"/>
      <c r="I3" s="190"/>
      <c r="J3" s="190"/>
      <c r="K3" s="190"/>
    </row>
    <row r="4" spans="3:11" ht="22.5" customHeight="1" x14ac:dyDescent="0.25">
      <c r="C4" s="242" t="s">
        <v>58</v>
      </c>
      <c r="D4" s="190"/>
      <c r="E4" s="190"/>
      <c r="F4" s="190"/>
      <c r="G4" s="190"/>
      <c r="H4" s="190"/>
      <c r="I4" s="190"/>
      <c r="J4" s="190"/>
      <c r="K4" s="190"/>
    </row>
    <row r="5" spans="3:11" ht="15.75" x14ac:dyDescent="0.25">
      <c r="C5" s="190" t="s">
        <v>19</v>
      </c>
      <c r="D5" s="190"/>
      <c r="E5" s="190"/>
      <c r="F5" s="190"/>
      <c r="G5" s="190"/>
      <c r="H5" s="190"/>
      <c r="I5" s="190"/>
      <c r="J5" s="190"/>
      <c r="K5" s="190"/>
    </row>
    <row r="6" spans="3:11" ht="15.75" x14ac:dyDescent="0.25">
      <c r="C6" s="2"/>
      <c r="D6" s="2"/>
      <c r="E6" s="2"/>
      <c r="F6" s="2"/>
      <c r="G6" s="2"/>
      <c r="H6" s="2"/>
      <c r="I6" s="2"/>
      <c r="J6" s="2"/>
    </row>
    <row r="7" spans="3:11" ht="15.75" customHeight="1" x14ac:dyDescent="0.25">
      <c r="C7" s="191" t="s">
        <v>20</v>
      </c>
      <c r="D7" s="192" t="s">
        <v>21</v>
      </c>
      <c r="E7" s="192" t="s">
        <v>22</v>
      </c>
      <c r="F7" s="191" t="s">
        <v>23</v>
      </c>
      <c r="G7" s="194" t="s">
        <v>53</v>
      </c>
      <c r="H7" s="215" t="s">
        <v>7</v>
      </c>
      <c r="I7" s="216"/>
      <c r="J7" s="216"/>
      <c r="K7" s="217"/>
    </row>
    <row r="8" spans="3:11" ht="15.75" x14ac:dyDescent="0.25">
      <c r="C8" s="191"/>
      <c r="D8" s="192"/>
      <c r="E8" s="192"/>
      <c r="F8" s="191"/>
      <c r="G8" s="195"/>
      <c r="H8" s="8" t="s">
        <v>8</v>
      </c>
      <c r="I8" s="8" t="s">
        <v>9</v>
      </c>
      <c r="J8" s="8" t="s">
        <v>10</v>
      </c>
      <c r="K8" s="8" t="s">
        <v>11</v>
      </c>
    </row>
    <row r="9" spans="3:11" ht="15.75" x14ac:dyDescent="0.25">
      <c r="C9" s="12" t="s">
        <v>12</v>
      </c>
      <c r="D9" s="12" t="s">
        <v>13</v>
      </c>
      <c r="E9" s="12" t="s">
        <v>14</v>
      </c>
      <c r="F9" s="12" t="s">
        <v>15</v>
      </c>
      <c r="G9" s="12" t="s">
        <v>16</v>
      </c>
      <c r="H9" s="12" t="s">
        <v>24</v>
      </c>
      <c r="I9" s="12" t="s">
        <v>25</v>
      </c>
      <c r="J9" s="12" t="s">
        <v>26</v>
      </c>
      <c r="K9" s="43" t="s">
        <v>27</v>
      </c>
    </row>
    <row r="10" spans="3:11" ht="57.75" customHeight="1" x14ac:dyDescent="0.25">
      <c r="C10" s="24">
        <v>1</v>
      </c>
      <c r="D10" s="26" t="s">
        <v>112</v>
      </c>
      <c r="E10" s="81" t="s">
        <v>113</v>
      </c>
      <c r="F10" s="84">
        <v>1</v>
      </c>
      <c r="G10" s="82" t="s">
        <v>54</v>
      </c>
      <c r="H10" s="84" t="s">
        <v>111</v>
      </c>
      <c r="I10" s="84">
        <v>1</v>
      </c>
      <c r="J10" s="84">
        <v>1</v>
      </c>
      <c r="K10" s="84">
        <v>1</v>
      </c>
    </row>
    <row r="11" spans="3:11" ht="60" customHeight="1" x14ac:dyDescent="0.25">
      <c r="C11" s="24">
        <v>2</v>
      </c>
      <c r="D11" s="79" t="s">
        <v>112</v>
      </c>
      <c r="E11" s="81" t="s">
        <v>114</v>
      </c>
      <c r="F11" s="84">
        <v>800</v>
      </c>
      <c r="G11" s="82" t="s">
        <v>115</v>
      </c>
      <c r="H11" s="84" t="s">
        <v>111</v>
      </c>
      <c r="I11" s="84">
        <v>300</v>
      </c>
      <c r="J11" s="84">
        <v>500</v>
      </c>
      <c r="K11" s="84">
        <v>800</v>
      </c>
    </row>
    <row r="12" spans="3:11" ht="74.25" customHeight="1" x14ac:dyDescent="0.25">
      <c r="C12" s="24">
        <v>3</v>
      </c>
      <c r="D12" s="79" t="s">
        <v>116</v>
      </c>
      <c r="E12" s="26" t="s">
        <v>244</v>
      </c>
      <c r="F12" s="84">
        <v>9</v>
      </c>
      <c r="G12" s="82" t="s">
        <v>54</v>
      </c>
      <c r="H12" s="84">
        <v>2</v>
      </c>
      <c r="I12" s="84">
        <v>4</v>
      </c>
      <c r="J12" s="84">
        <v>6</v>
      </c>
      <c r="K12" s="84">
        <v>9</v>
      </c>
    </row>
    <row r="13" spans="3:11" ht="71.25" customHeight="1" x14ac:dyDescent="0.25">
      <c r="C13" s="24">
        <v>4</v>
      </c>
      <c r="D13" s="79" t="s">
        <v>116</v>
      </c>
      <c r="E13" s="80" t="s">
        <v>119</v>
      </c>
      <c r="F13" s="84">
        <v>6</v>
      </c>
      <c r="G13" s="82" t="s">
        <v>120</v>
      </c>
      <c r="H13" s="84" t="s">
        <v>111</v>
      </c>
      <c r="I13" s="84">
        <v>2</v>
      </c>
      <c r="J13" s="84">
        <v>4</v>
      </c>
      <c r="K13" s="84">
        <v>6</v>
      </c>
    </row>
    <row r="14" spans="3:11" ht="39.75" customHeight="1" x14ac:dyDescent="0.25">
      <c r="C14" s="24">
        <v>5</v>
      </c>
      <c r="D14" s="79" t="s">
        <v>121</v>
      </c>
      <c r="E14" s="80" t="s">
        <v>119</v>
      </c>
      <c r="F14" s="84">
        <v>13</v>
      </c>
      <c r="G14" s="82" t="s">
        <v>120</v>
      </c>
      <c r="H14" s="84" t="s">
        <v>111</v>
      </c>
      <c r="I14" s="84">
        <v>5</v>
      </c>
      <c r="J14" s="84">
        <v>10</v>
      </c>
      <c r="K14" s="84">
        <v>13</v>
      </c>
    </row>
    <row r="15" spans="3:11" ht="51" customHeight="1" x14ac:dyDescent="0.25">
      <c r="C15" s="24">
        <v>6</v>
      </c>
      <c r="D15" s="79" t="s">
        <v>121</v>
      </c>
      <c r="E15" s="80" t="s">
        <v>122</v>
      </c>
      <c r="F15" s="84">
        <v>10</v>
      </c>
      <c r="G15" s="82" t="s">
        <v>120</v>
      </c>
      <c r="H15" s="84" t="s">
        <v>111</v>
      </c>
      <c r="I15" s="84">
        <v>3</v>
      </c>
      <c r="J15" s="84">
        <v>5</v>
      </c>
      <c r="K15" s="84">
        <v>10</v>
      </c>
    </row>
    <row r="16" spans="3:11" ht="54" customHeight="1" x14ac:dyDescent="0.25">
      <c r="C16" s="24">
        <v>7</v>
      </c>
      <c r="D16" s="79" t="s">
        <v>121</v>
      </c>
      <c r="E16" s="80" t="s">
        <v>123</v>
      </c>
      <c r="F16" s="84">
        <v>5</v>
      </c>
      <c r="G16" s="82" t="s">
        <v>120</v>
      </c>
      <c r="H16" s="84" t="s">
        <v>111</v>
      </c>
      <c r="I16" s="84">
        <v>3</v>
      </c>
      <c r="J16" s="84">
        <v>4</v>
      </c>
      <c r="K16" s="84">
        <v>5</v>
      </c>
    </row>
    <row r="17" spans="2:10" x14ac:dyDescent="0.25">
      <c r="D17" s="79"/>
    </row>
    <row r="18" spans="2:10" ht="25.5" customHeight="1" x14ac:dyDescent="0.25">
      <c r="C18" s="194" t="s">
        <v>20</v>
      </c>
      <c r="D18" s="192" t="s">
        <v>38</v>
      </c>
      <c r="E18" s="192" t="s">
        <v>40</v>
      </c>
      <c r="F18" s="191" t="s">
        <v>7</v>
      </c>
      <c r="G18" s="191"/>
      <c r="H18" s="191"/>
      <c r="I18" s="191"/>
    </row>
    <row r="19" spans="2:10" ht="27" customHeight="1" x14ac:dyDescent="0.25">
      <c r="C19" s="208"/>
      <c r="D19" s="192"/>
      <c r="E19" s="192"/>
      <c r="F19" s="73" t="s">
        <v>8</v>
      </c>
      <c r="G19" s="73" t="s">
        <v>9</v>
      </c>
      <c r="H19" s="73" t="s">
        <v>10</v>
      </c>
      <c r="I19" s="73" t="s">
        <v>11</v>
      </c>
    </row>
    <row r="20" spans="2:10" ht="47.25" customHeight="1" x14ac:dyDescent="0.25">
      <c r="C20" s="195"/>
      <c r="D20" s="212" t="s">
        <v>246</v>
      </c>
      <c r="E20" s="213"/>
      <c r="F20" s="213"/>
      <c r="G20" s="213"/>
      <c r="H20" s="213"/>
      <c r="I20" s="214"/>
      <c r="J20" s="23"/>
    </row>
    <row r="21" spans="2:10" ht="58.5" customHeight="1" x14ac:dyDescent="0.25">
      <c r="C21" s="4">
        <v>1</v>
      </c>
      <c r="D21" s="5" t="s">
        <v>247</v>
      </c>
      <c r="E21" s="129">
        <v>50000000</v>
      </c>
      <c r="F21" s="13">
        <v>5.6000000000000001E-2</v>
      </c>
      <c r="G21" s="13">
        <v>0.98440000000000005</v>
      </c>
      <c r="H21" s="13">
        <v>1</v>
      </c>
      <c r="I21" s="13">
        <v>1</v>
      </c>
      <c r="J21" s="72"/>
    </row>
    <row r="22" spans="2:10" ht="51.75" customHeight="1" x14ac:dyDescent="0.25">
      <c r="C22" s="4">
        <v>2</v>
      </c>
      <c r="D22" s="5" t="s">
        <v>112</v>
      </c>
      <c r="E22" s="129">
        <v>250000000</v>
      </c>
      <c r="F22" s="13">
        <v>2.2599999999999999E-2</v>
      </c>
      <c r="G22" s="13">
        <v>0.96619999999999995</v>
      </c>
      <c r="H22" s="13">
        <v>0.9919</v>
      </c>
      <c r="I22" s="13">
        <v>1</v>
      </c>
      <c r="J22" s="19"/>
    </row>
    <row r="23" spans="2:10" ht="51.75" customHeight="1" x14ac:dyDescent="0.25">
      <c r="C23" s="126"/>
      <c r="D23" s="125"/>
      <c r="E23" s="122"/>
      <c r="F23" s="123"/>
      <c r="G23" s="123"/>
      <c r="H23" s="123"/>
      <c r="I23" s="123"/>
      <c r="J23" s="124"/>
    </row>
    <row r="24" spans="2:10" ht="51.75" customHeight="1" x14ac:dyDescent="0.25">
      <c r="C24" s="194" t="s">
        <v>20</v>
      </c>
      <c r="D24" s="192" t="s">
        <v>38</v>
      </c>
      <c r="E24" s="192" t="s">
        <v>40</v>
      </c>
      <c r="F24" s="191" t="s">
        <v>7</v>
      </c>
      <c r="G24" s="191"/>
      <c r="H24" s="191"/>
      <c r="I24" s="191"/>
      <c r="J24" s="19"/>
    </row>
    <row r="25" spans="2:10" ht="31.5" customHeight="1" x14ac:dyDescent="0.25">
      <c r="C25" s="208"/>
      <c r="D25" s="192"/>
      <c r="E25" s="192"/>
      <c r="F25" s="73" t="s">
        <v>8</v>
      </c>
      <c r="G25" s="73" t="s">
        <v>9</v>
      </c>
      <c r="H25" s="73" t="s">
        <v>10</v>
      </c>
      <c r="I25" s="73" t="s">
        <v>11</v>
      </c>
    </row>
    <row r="26" spans="2:10" ht="42.75" customHeight="1" x14ac:dyDescent="0.25">
      <c r="C26" s="195"/>
      <c r="D26" s="212" t="s">
        <v>248</v>
      </c>
      <c r="E26" s="213"/>
      <c r="F26" s="213"/>
      <c r="G26" s="213"/>
      <c r="H26" s="213"/>
      <c r="I26" s="214"/>
    </row>
    <row r="27" spans="2:10" ht="41.25" customHeight="1" x14ac:dyDescent="0.25">
      <c r="C27" s="71">
        <v>1</v>
      </c>
      <c r="D27" s="5" t="s">
        <v>249</v>
      </c>
      <c r="E27" s="129">
        <v>440000000</v>
      </c>
      <c r="F27" s="13">
        <v>2.5600000000000001E-2</v>
      </c>
      <c r="G27" s="13">
        <v>0.64400000000000002</v>
      </c>
      <c r="H27" s="13">
        <v>0.99590000000000001</v>
      </c>
      <c r="I27" s="13">
        <v>1</v>
      </c>
    </row>
    <row r="28" spans="2:10" ht="45.75" customHeight="1" x14ac:dyDescent="0.25">
      <c r="C28" s="4">
        <v>2</v>
      </c>
      <c r="D28" s="5" t="s">
        <v>250</v>
      </c>
      <c r="E28" s="129">
        <v>2878000000</v>
      </c>
      <c r="F28" s="13">
        <v>0.24829999999999999</v>
      </c>
      <c r="G28" s="13">
        <v>0.50880000000000003</v>
      </c>
      <c r="H28" s="13">
        <v>0.8901</v>
      </c>
      <c r="I28" s="13">
        <v>1</v>
      </c>
    </row>
    <row r="29" spans="2:10" ht="63" customHeight="1" x14ac:dyDescent="0.25">
      <c r="B29" s="127"/>
      <c r="C29" s="243"/>
      <c r="D29" s="243"/>
      <c r="E29" s="243"/>
      <c r="F29" s="243"/>
      <c r="G29" s="243"/>
      <c r="H29" s="243"/>
      <c r="I29" s="243"/>
      <c r="J29" s="127"/>
    </row>
    <row r="30" spans="2:10" ht="29.25" customHeight="1" x14ac:dyDescent="0.25">
      <c r="C30" s="194" t="s">
        <v>20</v>
      </c>
      <c r="D30" s="192" t="s">
        <v>38</v>
      </c>
      <c r="E30" s="192" t="s">
        <v>40</v>
      </c>
      <c r="F30" s="191" t="s">
        <v>7</v>
      </c>
      <c r="G30" s="191"/>
      <c r="H30" s="191"/>
      <c r="I30" s="191"/>
    </row>
    <row r="31" spans="2:10" ht="35.25" customHeight="1" x14ac:dyDescent="0.25">
      <c r="C31" s="208"/>
      <c r="D31" s="192"/>
      <c r="E31" s="192"/>
      <c r="F31" s="73" t="s">
        <v>8</v>
      </c>
      <c r="G31" s="73" t="s">
        <v>9</v>
      </c>
      <c r="H31" s="73" t="s">
        <v>10</v>
      </c>
      <c r="I31" s="73" t="s">
        <v>11</v>
      </c>
    </row>
    <row r="32" spans="2:10" ht="40.5" customHeight="1" x14ac:dyDescent="0.25">
      <c r="C32" s="195"/>
      <c r="D32" s="212" t="s">
        <v>251</v>
      </c>
      <c r="E32" s="213"/>
      <c r="F32" s="213"/>
      <c r="G32" s="213"/>
      <c r="H32" s="213"/>
      <c r="I32" s="214"/>
    </row>
    <row r="33" spans="3:13" ht="63" customHeight="1" x14ac:dyDescent="0.25">
      <c r="C33" s="4">
        <v>1</v>
      </c>
      <c r="D33" s="5" t="s">
        <v>252</v>
      </c>
      <c r="E33" s="129">
        <v>4730580000</v>
      </c>
      <c r="F33" s="13">
        <v>0.2185</v>
      </c>
      <c r="G33" s="13">
        <v>0.43780000000000002</v>
      </c>
      <c r="H33" s="13">
        <v>0.95140000000000002</v>
      </c>
      <c r="I33" s="13">
        <v>1</v>
      </c>
    </row>
    <row r="34" spans="3:13" ht="56.25" customHeight="1" x14ac:dyDescent="0.25">
      <c r="C34" s="4">
        <v>2</v>
      </c>
      <c r="D34" s="5" t="s">
        <v>253</v>
      </c>
      <c r="E34" s="129">
        <v>1480990000</v>
      </c>
      <c r="F34" s="13">
        <v>0.41560000000000002</v>
      </c>
      <c r="G34" s="13">
        <v>0.98540000000000005</v>
      </c>
      <c r="H34" s="13">
        <v>0.99350000000000005</v>
      </c>
      <c r="I34" s="13">
        <v>1</v>
      </c>
    </row>
    <row r="35" spans="3:13" ht="49.5" customHeight="1" x14ac:dyDescent="0.25">
      <c r="C35" s="4">
        <v>3</v>
      </c>
      <c r="D35" s="5" t="s">
        <v>254</v>
      </c>
      <c r="E35" s="129">
        <v>1489000000</v>
      </c>
      <c r="F35" s="13">
        <v>0.48080000000000001</v>
      </c>
      <c r="G35" s="13">
        <v>0.98560000000000003</v>
      </c>
      <c r="H35" s="13">
        <v>0.99450000000000005</v>
      </c>
      <c r="I35" s="13">
        <v>1</v>
      </c>
    </row>
    <row r="36" spans="3:13" ht="36" customHeight="1" x14ac:dyDescent="0.25">
      <c r="C36" s="118"/>
      <c r="D36" s="119"/>
      <c r="E36" s="120"/>
      <c r="F36" s="121"/>
      <c r="G36" s="121"/>
      <c r="H36" s="121"/>
      <c r="I36" s="121"/>
    </row>
    <row r="40" spans="3:13" ht="15.75" x14ac:dyDescent="0.25">
      <c r="D40" s="128"/>
      <c r="E40" s="128"/>
      <c r="F40" s="128"/>
      <c r="G40" s="128" t="s">
        <v>243</v>
      </c>
      <c r="H40" s="128"/>
      <c r="I40" s="128"/>
      <c r="J40" s="39"/>
    </row>
    <row r="41" spans="3:13" ht="15.75" x14ac:dyDescent="0.25">
      <c r="C41" s="128"/>
      <c r="D41" s="128"/>
      <c r="E41" s="128"/>
      <c r="F41" s="128"/>
      <c r="G41" s="128"/>
      <c r="H41" s="128"/>
      <c r="I41" s="128"/>
      <c r="J41" s="75"/>
    </row>
    <row r="42" spans="3:13" ht="33" customHeight="1" x14ac:dyDescent="0.25">
      <c r="D42" s="185" t="s">
        <v>61</v>
      </c>
      <c r="E42" s="185"/>
      <c r="F42" s="203" t="s">
        <v>65</v>
      </c>
      <c r="G42" s="203"/>
      <c r="H42" s="203"/>
      <c r="I42" s="203"/>
      <c r="J42" s="23"/>
    </row>
    <row r="43" spans="3:13" ht="18" customHeight="1" x14ac:dyDescent="0.25">
      <c r="D43" s="173"/>
      <c r="E43" s="173"/>
      <c r="F43" s="173"/>
      <c r="G43" s="173"/>
      <c r="H43" s="173"/>
      <c r="I43" s="173"/>
      <c r="J43" s="22"/>
      <c r="M43" s="9" t="s">
        <v>31</v>
      </c>
    </row>
    <row r="44" spans="3:13" ht="15.75" x14ac:dyDescent="0.25">
      <c r="D44" s="9"/>
      <c r="J44" s="21"/>
    </row>
    <row r="45" spans="3:13" ht="15.75" x14ac:dyDescent="0.25">
      <c r="D45" s="9"/>
    </row>
    <row r="46" spans="3:13" ht="15.75" x14ac:dyDescent="0.25">
      <c r="E46" s="20" t="s">
        <v>32</v>
      </c>
    </row>
    <row r="47" spans="3:13" ht="33.75" customHeight="1" x14ac:dyDescent="0.25">
      <c r="D47" s="241" t="s">
        <v>62</v>
      </c>
      <c r="E47" s="241"/>
      <c r="F47" s="186" t="s">
        <v>67</v>
      </c>
      <c r="G47" s="186"/>
      <c r="H47" s="186"/>
      <c r="I47" s="186"/>
    </row>
    <row r="48" spans="3:13" ht="15.75" x14ac:dyDescent="0.25">
      <c r="D48" s="201" t="s">
        <v>81</v>
      </c>
      <c r="E48" s="201"/>
      <c r="F48" s="180" t="s">
        <v>245</v>
      </c>
      <c r="G48" s="180"/>
      <c r="H48" s="180"/>
      <c r="I48" s="180"/>
      <c r="J48" s="17"/>
    </row>
    <row r="49" spans="4:10" ht="15.75" x14ac:dyDescent="0.25">
      <c r="H49" s="7"/>
      <c r="I49" s="7"/>
      <c r="J49" s="23"/>
    </row>
    <row r="50" spans="4:10" ht="15.75" x14ac:dyDescent="0.25">
      <c r="D50" s="18"/>
      <c r="E50" s="18"/>
      <c r="G50" s="7"/>
      <c r="H50" s="7"/>
      <c r="I50" s="7"/>
      <c r="J50" s="7"/>
    </row>
    <row r="51" spans="4:10" ht="33.75" customHeight="1" x14ac:dyDescent="0.25">
      <c r="E51" s="203" t="s">
        <v>63</v>
      </c>
      <c r="F51" s="203"/>
      <c r="G51" s="203"/>
    </row>
    <row r="52" spans="4:10" ht="15.75" x14ac:dyDescent="0.25">
      <c r="E52" s="180" t="s">
        <v>19</v>
      </c>
      <c r="F52" s="180"/>
      <c r="G52" s="180"/>
    </row>
    <row r="53" spans="4:10" ht="15.75" x14ac:dyDescent="0.25">
      <c r="E53" s="9"/>
    </row>
    <row r="54" spans="4:10" ht="15.75" x14ac:dyDescent="0.25">
      <c r="E54" s="9"/>
    </row>
    <row r="55" spans="4:10" ht="15.75" x14ac:dyDescent="0.25">
      <c r="F55" s="20" t="s">
        <v>32</v>
      </c>
    </row>
    <row r="56" spans="4:10" ht="15.75" x14ac:dyDescent="0.25">
      <c r="E56" s="188" t="s">
        <v>68</v>
      </c>
      <c r="F56" s="188"/>
      <c r="G56" s="188"/>
    </row>
    <row r="57" spans="4:10" ht="15.75" x14ac:dyDescent="0.25">
      <c r="E57" s="201" t="s">
        <v>74</v>
      </c>
      <c r="F57" s="201"/>
      <c r="G57" s="201"/>
    </row>
    <row r="58" spans="4:10" ht="15.75" x14ac:dyDescent="0.25">
      <c r="F58" s="44"/>
    </row>
  </sheetData>
  <mergeCells count="38">
    <mergeCell ref="D42:E42"/>
    <mergeCell ref="F42:I42"/>
    <mergeCell ref="D43:E43"/>
    <mergeCell ref="F43:I43"/>
    <mergeCell ref="D47:E47"/>
    <mergeCell ref="F47:I47"/>
    <mergeCell ref="F48:I48"/>
    <mergeCell ref="E56:G56"/>
    <mergeCell ref="E57:G57"/>
    <mergeCell ref="D48:E48"/>
    <mergeCell ref="E51:G51"/>
    <mergeCell ref="E52:G52"/>
    <mergeCell ref="C2:K2"/>
    <mergeCell ref="C3:K3"/>
    <mergeCell ref="C4:K4"/>
    <mergeCell ref="C5:K5"/>
    <mergeCell ref="C18:C20"/>
    <mergeCell ref="D18:D19"/>
    <mergeCell ref="E18:E19"/>
    <mergeCell ref="F18:I18"/>
    <mergeCell ref="C7:C8"/>
    <mergeCell ref="D7:D8"/>
    <mergeCell ref="E7:E8"/>
    <mergeCell ref="F7:F8"/>
    <mergeCell ref="D20:I20"/>
    <mergeCell ref="H7:K7"/>
    <mergeCell ref="G7:G8"/>
    <mergeCell ref="C30:C32"/>
    <mergeCell ref="D30:D31"/>
    <mergeCell ref="E30:E31"/>
    <mergeCell ref="F30:I30"/>
    <mergeCell ref="C29:I29"/>
    <mergeCell ref="C24:C26"/>
    <mergeCell ref="D24:D25"/>
    <mergeCell ref="E24:E25"/>
    <mergeCell ref="F24:I24"/>
    <mergeCell ref="D26:I26"/>
    <mergeCell ref="D32:I32"/>
  </mergeCells>
  <pageMargins left="0.16" right="0.22" top="0.74803149606299202" bottom="0.74803149606299202" header="0.31496062992126" footer="0.31496062992126"/>
  <pageSetup paperSize="258" scale="70" orientation="portrait" r:id="rId1"/>
  <rowBreaks count="1" manualBreakCount="1">
    <brk id="29" min="2" max="10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44"/>
  <sheetViews>
    <sheetView view="pageBreakPreview" topLeftCell="A7" zoomScale="60" zoomScaleNormal="80" workbookViewId="0">
      <selection activeCell="R18" sqref="R18"/>
    </sheetView>
  </sheetViews>
  <sheetFormatPr defaultRowHeight="15" x14ac:dyDescent="0.25"/>
  <cols>
    <col min="1" max="2" width="6.42578125" style="53" customWidth="1"/>
    <col min="3" max="3" width="9.140625" style="53"/>
    <col min="4" max="4" width="28.28515625" style="53" customWidth="1"/>
    <col min="5" max="5" width="27.42578125" style="53" customWidth="1"/>
    <col min="6" max="6" width="16.42578125" style="53" customWidth="1"/>
    <col min="7" max="7" width="12" style="53" customWidth="1"/>
    <col min="8" max="8" width="11.7109375" style="53" customWidth="1"/>
    <col min="9" max="9" width="12.28515625" style="53" customWidth="1"/>
    <col min="10" max="10" width="12.85546875" style="53" customWidth="1"/>
    <col min="11" max="16384" width="9.140625" style="53"/>
  </cols>
  <sheetData>
    <row r="2" spans="3:11" ht="15.75" x14ac:dyDescent="0.25">
      <c r="C2" s="244" t="s">
        <v>6</v>
      </c>
      <c r="D2" s="244"/>
      <c r="E2" s="244"/>
      <c r="F2" s="244"/>
      <c r="G2" s="244"/>
      <c r="H2" s="244"/>
      <c r="I2" s="244"/>
      <c r="J2" s="244"/>
      <c r="K2" s="244"/>
    </row>
    <row r="3" spans="3:11" ht="15.75" x14ac:dyDescent="0.25">
      <c r="C3" s="244" t="s">
        <v>59</v>
      </c>
      <c r="D3" s="244"/>
      <c r="E3" s="244"/>
      <c r="F3" s="244"/>
      <c r="G3" s="244"/>
      <c r="H3" s="244"/>
      <c r="I3" s="244"/>
      <c r="J3" s="244"/>
      <c r="K3" s="244"/>
    </row>
    <row r="4" spans="3:11" ht="17.25" customHeight="1" x14ac:dyDescent="0.25">
      <c r="C4" s="245" t="s">
        <v>58</v>
      </c>
      <c r="D4" s="244"/>
      <c r="E4" s="244"/>
      <c r="F4" s="244"/>
      <c r="G4" s="244"/>
      <c r="H4" s="244"/>
      <c r="I4" s="244"/>
      <c r="J4" s="244"/>
      <c r="K4" s="244"/>
    </row>
    <row r="5" spans="3:11" ht="15.75" x14ac:dyDescent="0.25">
      <c r="C5" s="244" t="s">
        <v>19</v>
      </c>
      <c r="D5" s="244"/>
      <c r="E5" s="244"/>
      <c r="F5" s="244"/>
      <c r="G5" s="244"/>
      <c r="H5" s="244"/>
      <c r="I5" s="244"/>
      <c r="J5" s="244"/>
      <c r="K5" s="244"/>
    </row>
    <row r="6" spans="3:11" ht="15.75" x14ac:dyDescent="0.25">
      <c r="C6" s="54"/>
      <c r="D6" s="54"/>
      <c r="E6" s="54"/>
      <c r="F6" s="54"/>
      <c r="G6" s="54"/>
      <c r="H6" s="54"/>
      <c r="I6" s="54"/>
      <c r="J6" s="54"/>
    </row>
    <row r="7" spans="3:11" ht="15.75" customHeight="1" x14ac:dyDescent="0.25">
      <c r="C7" s="251" t="s">
        <v>20</v>
      </c>
      <c r="D7" s="249" t="s">
        <v>49</v>
      </c>
      <c r="E7" s="249" t="s">
        <v>22</v>
      </c>
      <c r="F7" s="251" t="s">
        <v>23</v>
      </c>
      <c r="G7" s="246" t="s">
        <v>53</v>
      </c>
      <c r="H7" s="250" t="s">
        <v>7</v>
      </c>
      <c r="I7" s="250"/>
      <c r="J7" s="250"/>
      <c r="K7" s="250"/>
    </row>
    <row r="8" spans="3:11" ht="15.75" x14ac:dyDescent="0.25">
      <c r="C8" s="251"/>
      <c r="D8" s="249"/>
      <c r="E8" s="249"/>
      <c r="F8" s="251"/>
      <c r="G8" s="248"/>
      <c r="H8" s="78" t="s">
        <v>8</v>
      </c>
      <c r="I8" s="78" t="s">
        <v>9</v>
      </c>
      <c r="J8" s="78" t="s">
        <v>10</v>
      </c>
      <c r="K8" s="78" t="s">
        <v>11</v>
      </c>
    </row>
    <row r="9" spans="3:11" ht="15.75" x14ac:dyDescent="0.25">
      <c r="C9" s="56" t="s">
        <v>12</v>
      </c>
      <c r="D9" s="56" t="s">
        <v>13</v>
      </c>
      <c r="E9" s="56" t="s">
        <v>14</v>
      </c>
      <c r="F9" s="56" t="s">
        <v>15</v>
      </c>
      <c r="G9" s="56" t="s">
        <v>16</v>
      </c>
      <c r="H9" s="56" t="s">
        <v>24</v>
      </c>
      <c r="I9" s="56" t="s">
        <v>25</v>
      </c>
      <c r="J9" s="56" t="s">
        <v>26</v>
      </c>
      <c r="K9" s="103" t="s">
        <v>27</v>
      </c>
    </row>
    <row r="10" spans="3:11" ht="85.5" customHeight="1" x14ac:dyDescent="0.25">
      <c r="C10" s="104">
        <v>1</v>
      </c>
      <c r="D10" s="105" t="str">
        <f>[2]in_FAJAR!$B$7</f>
        <v>Penyediaan dan Pengelolaan Air Baku</v>
      </c>
      <c r="E10" s="105" t="str">
        <f>[2]in_FAJAR!$C$7</f>
        <v>Jumlah dokumen pemetaan air bawah tanah</v>
      </c>
      <c r="F10" s="57">
        <f>[2]in_FAJAR!$F$7</f>
        <v>4</v>
      </c>
      <c r="G10" s="57" t="str">
        <f>[2]in_FAJAR!$D$7</f>
        <v>dokumen</v>
      </c>
      <c r="H10" s="61" t="s">
        <v>111</v>
      </c>
      <c r="I10" s="106">
        <v>1</v>
      </c>
      <c r="J10" s="106">
        <v>3</v>
      </c>
      <c r="K10" s="106">
        <v>4</v>
      </c>
    </row>
    <row r="11" spans="3:11" ht="85.5" customHeight="1" x14ac:dyDescent="0.25">
      <c r="C11" s="104">
        <v>2</v>
      </c>
      <c r="D11" s="79" t="str">
        <f>[2]in_FAJAR!$B$13</f>
        <v>Pengembangan, Pengelolaan, dan Konservasi Sungai, Danau dan Sumber Daya Air Lainnya</v>
      </c>
      <c r="E11" s="99" t="str">
        <f>[2]in_FAJAR!$C$13</f>
        <v>Jumlah Embung yang terbangun</v>
      </c>
      <c r="F11" s="107">
        <f>[2]in_FAJAR!$F$13</f>
        <v>6</v>
      </c>
      <c r="G11" s="107" t="str">
        <f>[2]in_FAJAR!$D$13</f>
        <v>lokasi</v>
      </c>
      <c r="H11" s="107" t="s">
        <v>111</v>
      </c>
      <c r="I11" s="107">
        <v>2</v>
      </c>
      <c r="J11" s="107">
        <v>4</v>
      </c>
      <c r="K11" s="107">
        <v>6</v>
      </c>
    </row>
    <row r="12" spans="3:11" ht="44.25" customHeight="1" x14ac:dyDescent="0.25">
      <c r="C12" s="113"/>
      <c r="D12" s="114"/>
      <c r="E12" s="115"/>
      <c r="F12" s="116"/>
      <c r="G12" s="116"/>
      <c r="H12" s="116"/>
      <c r="I12" s="116"/>
      <c r="J12" s="116"/>
      <c r="K12" s="116"/>
    </row>
    <row r="14" spans="3:11" ht="15.75" x14ac:dyDescent="0.25">
      <c r="C14" s="246" t="s">
        <v>20</v>
      </c>
      <c r="D14" s="249" t="s">
        <v>38</v>
      </c>
      <c r="E14" s="249" t="s">
        <v>40</v>
      </c>
      <c r="F14" s="250" t="s">
        <v>7</v>
      </c>
      <c r="G14" s="250"/>
      <c r="H14" s="250"/>
      <c r="I14" s="250"/>
    </row>
    <row r="15" spans="3:11" ht="15.75" x14ac:dyDescent="0.25">
      <c r="C15" s="247"/>
      <c r="D15" s="249"/>
      <c r="E15" s="249"/>
      <c r="F15" s="55" t="s">
        <v>8</v>
      </c>
      <c r="G15" s="55" t="s">
        <v>9</v>
      </c>
      <c r="H15" s="55" t="s">
        <v>10</v>
      </c>
      <c r="I15" s="55" t="s">
        <v>11</v>
      </c>
    </row>
    <row r="16" spans="3:11" ht="31.5" customHeight="1" x14ac:dyDescent="0.25">
      <c r="C16" s="248"/>
      <c r="D16" s="258" t="s">
        <v>236</v>
      </c>
      <c r="E16" s="259"/>
      <c r="F16" s="259"/>
      <c r="G16" s="259"/>
      <c r="H16" s="259"/>
      <c r="I16" s="260"/>
      <c r="J16" s="58"/>
    </row>
    <row r="17" spans="3:13" ht="32.25" customHeight="1" x14ac:dyDescent="0.25">
      <c r="C17" s="59">
        <v>1</v>
      </c>
      <c r="D17" s="60" t="s">
        <v>237</v>
      </c>
      <c r="E17" s="112">
        <v>245000000</v>
      </c>
      <c r="F17" s="61">
        <v>3.9E-2</v>
      </c>
      <c r="G17" s="61">
        <v>9.2499999999999999E-2</v>
      </c>
      <c r="H17" s="61">
        <v>0.96830000000000005</v>
      </c>
      <c r="I17" s="61">
        <v>1</v>
      </c>
      <c r="J17" s="62"/>
    </row>
    <row r="18" spans="3:13" ht="15.75" x14ac:dyDescent="0.25">
      <c r="C18" s="108"/>
      <c r="D18" s="109"/>
      <c r="E18" s="110"/>
      <c r="F18" s="111"/>
      <c r="G18" s="111"/>
      <c r="H18" s="111"/>
      <c r="I18" s="111"/>
      <c r="J18" s="62"/>
    </row>
    <row r="19" spans="3:13" ht="15.75" x14ac:dyDescent="0.25">
      <c r="C19" s="246" t="s">
        <v>20</v>
      </c>
      <c r="D19" s="249" t="s">
        <v>38</v>
      </c>
      <c r="E19" s="249" t="s">
        <v>40</v>
      </c>
      <c r="F19" s="250" t="s">
        <v>7</v>
      </c>
      <c r="G19" s="250"/>
      <c r="H19" s="250"/>
      <c r="I19" s="250"/>
      <c r="J19" s="62"/>
    </row>
    <row r="20" spans="3:13" ht="15.75" x14ac:dyDescent="0.25">
      <c r="C20" s="247"/>
      <c r="D20" s="249"/>
      <c r="E20" s="249"/>
      <c r="F20" s="78" t="s">
        <v>8</v>
      </c>
      <c r="G20" s="78" t="s">
        <v>9</v>
      </c>
      <c r="H20" s="78" t="s">
        <v>10</v>
      </c>
      <c r="I20" s="78" t="s">
        <v>11</v>
      </c>
      <c r="J20" s="62"/>
    </row>
    <row r="21" spans="3:13" ht="43.5" customHeight="1" x14ac:dyDescent="0.25">
      <c r="C21" s="248"/>
      <c r="D21" s="258" t="s">
        <v>238</v>
      </c>
      <c r="E21" s="259"/>
      <c r="F21" s="259"/>
      <c r="G21" s="259"/>
      <c r="H21" s="259"/>
      <c r="I21" s="260"/>
      <c r="J21" s="62"/>
    </row>
    <row r="22" spans="3:13" ht="53.25" customHeight="1" x14ac:dyDescent="0.25">
      <c r="C22" s="59">
        <v>1</v>
      </c>
      <c r="D22" s="60" t="s">
        <v>239</v>
      </c>
      <c r="E22" s="112">
        <v>8985000000</v>
      </c>
      <c r="F22" s="61">
        <v>3.8999999999999998E-3</v>
      </c>
      <c r="G22" s="61">
        <v>0.30059999999999998</v>
      </c>
      <c r="H22" s="61">
        <v>0.99729999999999996</v>
      </c>
      <c r="I22" s="61">
        <v>1</v>
      </c>
      <c r="J22" s="62"/>
    </row>
    <row r="23" spans="3:13" ht="15.75" x14ac:dyDescent="0.25">
      <c r="C23" s="108"/>
      <c r="D23" s="109"/>
      <c r="E23" s="110"/>
      <c r="F23" s="111"/>
      <c r="G23" s="111"/>
      <c r="H23" s="111"/>
      <c r="I23" s="111"/>
      <c r="J23" s="62"/>
    </row>
    <row r="25" spans="3:13" ht="15.75" x14ac:dyDescent="0.25">
      <c r="D25" s="117"/>
      <c r="E25" s="117"/>
      <c r="F25" s="117"/>
      <c r="G25" s="117" t="s">
        <v>243</v>
      </c>
      <c r="H25" s="117"/>
      <c r="I25" s="117"/>
      <c r="J25" s="63"/>
    </row>
    <row r="26" spans="3:13" ht="15.75" x14ac:dyDescent="0.25">
      <c r="D26" s="117"/>
      <c r="E26" s="117"/>
      <c r="F26" s="117"/>
      <c r="G26" s="117"/>
      <c r="H26" s="117"/>
      <c r="I26" s="117"/>
      <c r="J26" s="77"/>
    </row>
    <row r="27" spans="3:13" ht="23.25" customHeight="1" x14ac:dyDescent="0.25">
      <c r="D27" s="252" t="s">
        <v>61</v>
      </c>
      <c r="E27" s="252"/>
      <c r="F27" s="253" t="s">
        <v>59</v>
      </c>
      <c r="G27" s="253"/>
      <c r="H27" s="253"/>
      <c r="I27" s="253"/>
      <c r="J27" s="58"/>
    </row>
    <row r="28" spans="3:13" ht="18" customHeight="1" x14ac:dyDescent="0.25">
      <c r="D28" s="255"/>
      <c r="E28" s="255"/>
      <c r="F28" s="255"/>
      <c r="G28" s="255"/>
      <c r="H28" s="255"/>
      <c r="I28" s="255"/>
      <c r="J28" s="64"/>
      <c r="M28" s="65" t="s">
        <v>31</v>
      </c>
    </row>
    <row r="29" spans="3:13" ht="15.75" x14ac:dyDescent="0.25">
      <c r="D29" s="65"/>
      <c r="J29" s="66"/>
    </row>
    <row r="30" spans="3:13" ht="15.75" x14ac:dyDescent="0.25">
      <c r="D30" s="65"/>
    </row>
    <row r="31" spans="3:13" ht="15.75" x14ac:dyDescent="0.25">
      <c r="E31" s="63" t="s">
        <v>32</v>
      </c>
    </row>
    <row r="32" spans="3:13" ht="33.75" customHeight="1" x14ac:dyDescent="0.25">
      <c r="D32" s="256" t="s">
        <v>62</v>
      </c>
      <c r="E32" s="256"/>
      <c r="F32" s="257" t="s">
        <v>60</v>
      </c>
      <c r="G32" s="257"/>
      <c r="H32" s="257"/>
      <c r="I32" s="257"/>
    </row>
    <row r="33" spans="4:10" ht="15.75" x14ac:dyDescent="0.25">
      <c r="D33" s="253" t="s">
        <v>81</v>
      </c>
      <c r="E33" s="253"/>
      <c r="F33" s="253" t="s">
        <v>240</v>
      </c>
      <c r="G33" s="253"/>
      <c r="H33" s="253"/>
      <c r="I33" s="253"/>
      <c r="J33" s="67"/>
    </row>
    <row r="34" spans="4:10" ht="15.75" x14ac:dyDescent="0.25">
      <c r="H34" s="68"/>
      <c r="I34" s="68"/>
      <c r="J34" s="58"/>
    </row>
    <row r="35" spans="4:10" ht="15.75" x14ac:dyDescent="0.25">
      <c r="D35" s="58"/>
      <c r="E35" s="58"/>
      <c r="G35" s="68"/>
      <c r="H35" s="68"/>
      <c r="I35" s="68"/>
      <c r="J35" s="68"/>
    </row>
    <row r="36" spans="4:10" ht="24" customHeight="1" x14ac:dyDescent="0.25">
      <c r="E36" s="252" t="s">
        <v>242</v>
      </c>
      <c r="F36" s="252"/>
      <c r="G36" s="252"/>
    </row>
    <row r="37" spans="4:10" ht="24" customHeight="1" x14ac:dyDescent="0.25">
      <c r="E37" s="252" t="s">
        <v>241</v>
      </c>
      <c r="F37" s="252"/>
      <c r="G37" s="252"/>
    </row>
    <row r="38" spans="4:10" ht="15.75" x14ac:dyDescent="0.25">
      <c r="E38" s="253" t="s">
        <v>19</v>
      </c>
      <c r="F38" s="253"/>
      <c r="G38" s="253"/>
    </row>
    <row r="39" spans="4:10" ht="15.75" x14ac:dyDescent="0.25">
      <c r="E39" s="65"/>
    </row>
    <row r="40" spans="4:10" ht="15.75" x14ac:dyDescent="0.25">
      <c r="E40" s="65"/>
    </row>
    <row r="41" spans="4:10" ht="15.75" x14ac:dyDescent="0.25">
      <c r="F41" s="63" t="s">
        <v>32</v>
      </c>
    </row>
    <row r="42" spans="4:10" ht="15.75" x14ac:dyDescent="0.25">
      <c r="E42" s="254" t="s">
        <v>64</v>
      </c>
      <c r="F42" s="254"/>
      <c r="G42" s="254"/>
    </row>
    <row r="43" spans="4:10" ht="15.75" x14ac:dyDescent="0.25">
      <c r="E43" s="253" t="s">
        <v>80</v>
      </c>
      <c r="F43" s="253"/>
      <c r="G43" s="253"/>
    </row>
    <row r="44" spans="4:10" ht="15.75" x14ac:dyDescent="0.25">
      <c r="F44" s="63"/>
    </row>
  </sheetData>
  <mergeCells count="33">
    <mergeCell ref="D27:E27"/>
    <mergeCell ref="D16:I16"/>
    <mergeCell ref="H7:K7"/>
    <mergeCell ref="F27:I27"/>
    <mergeCell ref="G7:G8"/>
    <mergeCell ref="C19:C21"/>
    <mergeCell ref="D19:D20"/>
    <mergeCell ref="E19:E20"/>
    <mergeCell ref="F19:I19"/>
    <mergeCell ref="D21:I21"/>
    <mergeCell ref="D33:E33"/>
    <mergeCell ref="F33:I33"/>
    <mergeCell ref="D28:E28"/>
    <mergeCell ref="F28:I28"/>
    <mergeCell ref="D32:E32"/>
    <mergeCell ref="F32:I32"/>
    <mergeCell ref="E36:G36"/>
    <mergeCell ref="E38:G38"/>
    <mergeCell ref="E37:G37"/>
    <mergeCell ref="E42:G42"/>
    <mergeCell ref="E43:G43"/>
    <mergeCell ref="C2:K2"/>
    <mergeCell ref="C3:K3"/>
    <mergeCell ref="C4:K4"/>
    <mergeCell ref="C5:K5"/>
    <mergeCell ref="C14:C16"/>
    <mergeCell ref="D14:D15"/>
    <mergeCell ref="E14:E15"/>
    <mergeCell ref="F14:I14"/>
    <mergeCell ref="C7:C8"/>
    <mergeCell ref="D7:D8"/>
    <mergeCell ref="E7:E8"/>
    <mergeCell ref="F7:F8"/>
  </mergeCells>
  <pageMargins left="0.54" right="0.11" top="0.74803149606299202" bottom="0.74803149606299202" header="0.31496062992126" footer="0.31496062992126"/>
  <pageSetup paperSize="258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18</vt:i4>
      </vt:variant>
    </vt:vector>
  </HeadingPairs>
  <TitlesOfParts>
    <vt:vector size="36" baseType="lpstr">
      <vt:lpstr>RKT</vt:lpstr>
      <vt:lpstr>KEPALA</vt:lpstr>
      <vt:lpstr>DPUPR</vt:lpstr>
      <vt:lpstr>SEKDIN</vt:lpstr>
      <vt:lpstr>HANA</vt:lpstr>
      <vt:lpstr>PANGAT</vt:lpstr>
      <vt:lpstr>MISRODIN</vt:lpstr>
      <vt:lpstr>RATNO</vt:lpstr>
      <vt:lpstr>DRAJAT</vt:lpstr>
      <vt:lpstr>IKHSAN</vt:lpstr>
      <vt:lpstr>KURNIA</vt:lpstr>
      <vt:lpstr>TAMRIN</vt:lpstr>
      <vt:lpstr>SUPRI</vt:lpstr>
      <vt:lpstr>BACHTIAR</vt:lpstr>
      <vt:lpstr>FRESTI</vt:lpstr>
      <vt:lpstr>WAWAN</vt:lpstr>
      <vt:lpstr>SAEFUL</vt:lpstr>
      <vt:lpstr>FAJAR</vt:lpstr>
      <vt:lpstr>BACHTIAR!Print_Area</vt:lpstr>
      <vt:lpstr>DPUPR!Print_Area</vt:lpstr>
      <vt:lpstr>DRAJAT!Print_Area</vt:lpstr>
      <vt:lpstr>FAJAR!Print_Area</vt:lpstr>
      <vt:lpstr>FRESTI!Print_Area</vt:lpstr>
      <vt:lpstr>HANA!Print_Area</vt:lpstr>
      <vt:lpstr>IKHSAN!Print_Area</vt:lpstr>
      <vt:lpstr>KEPALA!Print_Area</vt:lpstr>
      <vt:lpstr>KURNIA!Print_Area</vt:lpstr>
      <vt:lpstr>MISRODIN!Print_Area</vt:lpstr>
      <vt:lpstr>PANGAT!Print_Area</vt:lpstr>
      <vt:lpstr>RATNO!Print_Area</vt:lpstr>
      <vt:lpstr>RKT!Print_Area</vt:lpstr>
      <vt:lpstr>SAEFUL!Print_Area</vt:lpstr>
      <vt:lpstr>SEKDIN!Print_Area</vt:lpstr>
      <vt:lpstr>SUPRI!Print_Area</vt:lpstr>
      <vt:lpstr>TAMRIN!Print_Area</vt:lpstr>
      <vt:lpstr>WAWAN!Print_Area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kudo</cp:lastModifiedBy>
  <cp:lastPrinted>2018-09-19T07:04:24Z</cp:lastPrinted>
  <dcterms:created xsi:type="dcterms:W3CDTF">2018-08-07T04:50:01Z</dcterms:created>
  <dcterms:modified xsi:type="dcterms:W3CDTF">2018-09-19T10:20:20Z</dcterms:modified>
</cp:coreProperties>
</file>